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5955" windowHeight="5655" tabRatio="755" activeTab="2"/>
  </bookViews>
  <sheets>
    <sheet name="ln(Y)=X" sheetId="1" r:id="rId1"/>
    <sheet name="Y=X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<sst xmlns="http://schemas.openxmlformats.org/spreadsheetml/2006/main" count="62" uniqueCount="32">
  <si>
    <t>X</t>
  </si>
  <si>
    <t>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</si>
  <si>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</si>
  <si>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</si>
  <si>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</si>
  <si>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</si>
  <si>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</si>
  <si>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</si>
  <si>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</si>
  <si>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</si>
  <si>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</si>
  <si>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</si>
  <si>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</si>
  <si>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</si>
  <si>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</si>
  <si>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</si>
  <si>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</si>
  <si>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</si>
  <si>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</si>
  <si>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</si>
  <si>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</si>
  <si>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</si>
  <si>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</si>
  <si>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</si>
  <si>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</si>
  <si>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</si>
  <si>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Y</t>
  </si>
  <si>
    <t>Residuals</t>
  </si>
  <si>
    <t>Standard Residuals</t>
  </si>
  <si>
    <t>ln(Y)</t>
  </si>
  <si>
    <t>Predicted ln(Y)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</si>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</sst>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b/>
      <sz val="10"/>
      <color indexed="12"/>
      <name val="Arial"/>
      <family val="2"/>
    </font>
    <font>
      <b/>
      <sz val="10"/>
      <color indexed="12"/>
      <name val="Symbol"/>
      <family val="1"/>
    </font>
    <font>
      <b/>
      <sz val="10"/>
      <name val="Symbol"/>
      <family val="1"/>
    </font>
    <font>
      <b/>
      <sz val="11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895"/>
          <c:w val="0.88275"/>
          <c:h val="0.80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Data!$A$15:$A$34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'ln(Y)=X'!$C$25:$C$44</c:f>
              <c:numCache>
                <c:ptCount val="20"/>
                <c:pt idx="0">
                  <c:v>-0.6201643367434495</c:v>
                </c:pt>
                <c:pt idx="1">
                  <c:v>0.05373830732257856</c:v>
                </c:pt>
                <c:pt idx="2">
                  <c:v>0.04921768884447042</c:v>
                </c:pt>
                <c:pt idx="3">
                  <c:v>-0.12460438508271343</c:v>
                </c:pt>
                <c:pt idx="4">
                  <c:v>0.22672326160868783</c:v>
                </c:pt>
                <c:pt idx="5">
                  <c:v>-0.12193764355647518</c:v>
                </c:pt>
                <c:pt idx="6">
                  <c:v>0.4873536319560028</c:v>
                </c:pt>
                <c:pt idx="7">
                  <c:v>-0.4536219975846274</c:v>
                </c:pt>
                <c:pt idx="8">
                  <c:v>0.23804299606497636</c:v>
                </c:pt>
                <c:pt idx="9">
                  <c:v>0.2246613690672472</c:v>
                </c:pt>
                <c:pt idx="10">
                  <c:v>-0.16403329388068233</c:v>
                </c:pt>
                <c:pt idx="11">
                  <c:v>0.20942481260861356</c:v>
                </c:pt>
                <c:pt idx="12">
                  <c:v>0.3487758309401494</c:v>
                </c:pt>
                <c:pt idx="13">
                  <c:v>0.10486330103340613</c:v>
                </c:pt>
                <c:pt idx="14">
                  <c:v>0.09849269299904062</c:v>
                </c:pt>
                <c:pt idx="15">
                  <c:v>0.23972377066682604</c:v>
                </c:pt>
                <c:pt idx="16">
                  <c:v>-0.08565517328372252</c:v>
                </c:pt>
                <c:pt idx="17">
                  <c:v>-0.025896391810254826</c:v>
                </c:pt>
                <c:pt idx="18">
                  <c:v>0.10955078823213782</c:v>
                </c:pt>
                <c:pt idx="19">
                  <c:v>-0.7946552294022089</c:v>
                </c:pt>
              </c:numCache>
            </c:numRef>
          </c:yVal>
          <c:smooth val="0"/>
        </c:ser>
        <c:axId val="19910901"/>
        <c:axId val="44980382"/>
      </c:scatterChart>
      <c:valAx>
        <c:axId val="1991090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4980382"/>
        <c:crosses val="autoZero"/>
        <c:crossBetween val="midCat"/>
        <c:dispUnits/>
      </c:valAx>
      <c:valAx>
        <c:axId val="4498038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9910901"/>
        <c:crosses val="autoZero"/>
        <c:crossBetween val="midCat"/>
        <c:dispUnits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ln(Y) vs. 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06"/>
          <c:w val="0.8827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ln(Y)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Data!$A$15:$A$34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Data!$D$15:$D$34</c:f>
              <c:numCache>
                <c:ptCount val="20"/>
                <c:pt idx="0">
                  <c:v>2.714341881182291</c:v>
                </c:pt>
                <c:pt idx="1">
                  <c:v>3.5103512392232323</c:v>
                </c:pt>
                <c:pt idx="2">
                  <c:v>3.627937334720038</c:v>
                </c:pt>
                <c:pt idx="3">
                  <c:v>3.5762219747677677</c:v>
                </c:pt>
                <c:pt idx="4">
                  <c:v>4.049656335434083</c:v>
                </c:pt>
                <c:pt idx="5">
                  <c:v>3.8231021442438333</c:v>
                </c:pt>
                <c:pt idx="6">
                  <c:v>4.554500133731225</c:v>
                </c:pt>
                <c:pt idx="7">
                  <c:v>3.7356312181655085</c:v>
                </c:pt>
                <c:pt idx="8">
                  <c:v>4.549402925790027</c:v>
                </c:pt>
                <c:pt idx="9">
                  <c:v>4.658128012767211</c:v>
                </c:pt>
                <c:pt idx="10">
                  <c:v>4.391540063794195</c:v>
                </c:pt>
                <c:pt idx="11">
                  <c:v>4.887104884258404</c:v>
                </c:pt>
                <c:pt idx="12">
                  <c:v>5.1485626165648535</c:v>
                </c:pt>
                <c:pt idx="13">
                  <c:v>5.0267568006330245</c:v>
                </c:pt>
                <c:pt idx="14">
                  <c:v>5.1424929065735725</c:v>
                </c:pt>
                <c:pt idx="15">
                  <c:v>5.405830698216271</c:v>
                </c:pt>
                <c:pt idx="16">
                  <c:v>5.202558468240637</c:v>
                </c:pt>
                <c:pt idx="17">
                  <c:v>5.384423963689018</c:v>
                </c:pt>
                <c:pt idx="18">
                  <c:v>5.641977857706324</c:v>
                </c:pt>
                <c:pt idx="19">
                  <c:v>4.859878554046891</c:v>
                </c:pt>
              </c:numCache>
            </c:numRef>
          </c:yVal>
          <c:smooth val="0"/>
        </c:ser>
        <c:ser>
          <c:idx val="1"/>
          <c:order val="1"/>
          <c:tx>
            <c:v>Predicted ln(Y)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Data!$A$15:$A$34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'ln(Y)=X'!$B$25:$B$44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2170255"/>
        <c:axId val="19532296"/>
      </c:scatterChart>
      <c:valAx>
        <c:axId val="2170255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9532296"/>
        <c:crosses val="autoZero"/>
        <c:crossBetween val="midCat"/>
        <c:dispUnits/>
      </c:valAx>
      <c:valAx>
        <c:axId val="19532296"/>
        <c:scaling>
          <c:orientation val="minMax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170255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ln(Y)_hat - ln(Y) vs. ln(Y)_hat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08075"/>
          <c:w val="0.88825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'ln(Y)=X'!$B$25:$B$44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'ln(Y)=X'!$C$25:$C$44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1572937"/>
        <c:axId val="38612114"/>
      </c:scatterChart>
      <c:valAx>
        <c:axId val="41572937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ln(Y)_hat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8612114"/>
        <c:crosses val="autoZero"/>
        <c:crossBetween val="midCat"/>
        <c:dispUnits/>
        <c:majorUnit val="0.5"/>
        <c:minorUnit val="0.1"/>
      </c:valAx>
      <c:valAx>
        <c:axId val="3861211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1572937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Y-Y_hat vs. 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0725"/>
          <c:w val="0.886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Data!$A$15:$A$34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'Y=X'!$C$25:$C$44</c:f>
              <c:numCache>
                <c:ptCount val="20"/>
                <c:pt idx="0">
                  <c:v>7.59760031801955</c:v>
                </c:pt>
                <c:pt idx="1">
                  <c:v>14.622700611201935</c:v>
                </c:pt>
                <c:pt idx="2">
                  <c:v>7.457545107309095</c:v>
                </c:pt>
                <c:pt idx="3">
                  <c:v>-5.779542544772099</c:v>
                </c:pt>
                <c:pt idx="4">
                  <c:v>4.5196818313739655</c:v>
                </c:pt>
                <c:pt idx="5">
                  <c:v>-18.452399502993813</c:v>
                </c:pt>
                <c:pt idx="6">
                  <c:v>19.520682958261048</c:v>
                </c:pt>
                <c:pt idx="7">
                  <c:v>-44.96431428980627</c:v>
                </c:pt>
                <c:pt idx="8">
                  <c:v>-3.6431112566514656</c:v>
                </c:pt>
                <c:pt idx="9">
                  <c:v>-4.12076131335499</c:v>
                </c:pt>
                <c:pt idx="10">
                  <c:v>-40.134818182811344</c:v>
                </c:pt>
                <c:pt idx="11">
                  <c:v>0.3294452999124644</c:v>
                </c:pt>
                <c:pt idx="12">
                  <c:v>28.60380359071908</c:v>
                </c:pt>
                <c:pt idx="13">
                  <c:v>-2.48243590680147</c:v>
                </c:pt>
                <c:pt idx="14">
                  <c:v>4.881372718873308</c:v>
                </c:pt>
                <c:pt idx="15">
                  <c:v>45.10039095526406</c:v>
                </c:pt>
                <c:pt idx="16">
                  <c:v>-7.204380398249668</c:v>
                </c:pt>
                <c:pt idx="17">
                  <c:v>17.70326042774252</c:v>
                </c:pt>
                <c:pt idx="18">
                  <c:v>70.39847687201129</c:v>
                </c:pt>
                <c:pt idx="19">
                  <c:v>-93.9531972952474</c:v>
                </c:pt>
              </c:numCache>
            </c:numRef>
          </c:yVal>
          <c:smooth val="0"/>
        </c:ser>
        <c:axId val="11964707"/>
        <c:axId val="40573500"/>
      </c:scatterChart>
      <c:valAx>
        <c:axId val="11964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73500"/>
        <c:crosses val="autoZero"/>
        <c:crossBetween val="midCat"/>
        <c:dispUnits/>
      </c:valAx>
      <c:valAx>
        <c:axId val="40573500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1964707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vs. X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865"/>
          <c:w val="0.882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Data!$A$15:$A$34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Data!$C$15:$C$34</c:f>
              <c:numCache>
                <c:ptCount val="20"/>
                <c:pt idx="0">
                  <c:v>15.094672714112676</c:v>
                </c:pt>
                <c:pt idx="1">
                  <c:v>33.460018191020936</c:v>
                </c:pt>
                <c:pt idx="2">
                  <c:v>37.63510787085397</c:v>
                </c:pt>
                <c:pt idx="3">
                  <c:v>35.738265402498655</c:v>
                </c:pt>
                <c:pt idx="4">
                  <c:v>57.377734962370596</c:v>
                </c:pt>
                <c:pt idx="5">
                  <c:v>45.74589881172869</c:v>
                </c:pt>
                <c:pt idx="6">
                  <c:v>95.05922645670944</c:v>
                </c:pt>
                <c:pt idx="7">
                  <c:v>41.91447439236799</c:v>
                </c:pt>
                <c:pt idx="8">
                  <c:v>94.57592260924866</c:v>
                </c:pt>
                <c:pt idx="9">
                  <c:v>105.43851773627102</c:v>
                </c:pt>
                <c:pt idx="10">
                  <c:v>80.76470605054055</c:v>
                </c:pt>
                <c:pt idx="11">
                  <c:v>132.56921471699025</c:v>
                </c:pt>
                <c:pt idx="12">
                  <c:v>172.18381819152273</c:v>
                </c:pt>
                <c:pt idx="13">
                  <c:v>152.43782387772808</c:v>
                </c:pt>
                <c:pt idx="14">
                  <c:v>171.14187768712873</c:v>
                </c:pt>
                <c:pt idx="15">
                  <c:v>222.70114110724535</c:v>
                </c:pt>
                <c:pt idx="16">
                  <c:v>181.7366149374575</c:v>
                </c:pt>
                <c:pt idx="17">
                  <c:v>217.98450094717555</c:v>
                </c:pt>
                <c:pt idx="18">
                  <c:v>282.0199625751702</c:v>
                </c:pt>
                <c:pt idx="19">
                  <c:v>129.0085335916374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Data!$A$15:$A$34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'Y=X'!$B$25:$B$44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9617181"/>
        <c:axId val="65228038"/>
      </c:scatterChart>
      <c:valAx>
        <c:axId val="2961718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5228038"/>
        <c:crosses val="autoZero"/>
        <c:crossBetween val="midCat"/>
        <c:dispUnits/>
      </c:valAx>
      <c:valAx>
        <c:axId val="652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96171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Y-Y_hat vs. Y_hat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95"/>
          <c:w val="0.88925"/>
          <c:h val="0.80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'Y=X'!$B$25:$B$44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'Y=X'!$C$25:$C$44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0181431"/>
        <c:axId val="48979696"/>
      </c:scatterChart>
      <c:valAx>
        <c:axId val="50181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Y_hat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8979696"/>
        <c:crosses val="autoZero"/>
        <c:crossBetween val="midCat"/>
        <c:dispUnits/>
      </c:valAx>
      <c:valAx>
        <c:axId val="48979696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0181431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42</xdr:row>
      <xdr:rowOff>9525</xdr:rowOff>
    </xdr:from>
    <xdr:to>
      <xdr:col>14</xdr:col>
      <xdr:colOff>38100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6619875" y="6877050"/>
        <a:ext cx="3657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20</xdr:row>
      <xdr:rowOff>114300</xdr:rowOff>
    </xdr:from>
    <xdr:to>
      <xdr:col>14</xdr:col>
      <xdr:colOff>38100</xdr:colOff>
      <xdr:row>41</xdr:row>
      <xdr:rowOff>28575</xdr:rowOff>
    </xdr:to>
    <xdr:graphicFrame>
      <xdr:nvGraphicFramePr>
        <xdr:cNvPr id="2" name="Chart 2"/>
        <xdr:cNvGraphicFramePr/>
      </xdr:nvGraphicFramePr>
      <xdr:xfrm>
        <a:off x="6619875" y="3409950"/>
        <a:ext cx="36576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180975</xdr:colOff>
      <xdr:row>0</xdr:row>
      <xdr:rowOff>38100</xdr:rowOff>
    </xdr:from>
    <xdr:to>
      <xdr:col>14</xdr:col>
      <xdr:colOff>190500</xdr:colOff>
      <xdr:row>20</xdr:row>
      <xdr:rowOff>38100</xdr:rowOff>
    </xdr:to>
    <xdr:graphicFrame>
      <xdr:nvGraphicFramePr>
        <xdr:cNvPr id="3" name="Chart 3"/>
        <xdr:cNvGraphicFramePr/>
      </xdr:nvGraphicFramePr>
      <xdr:xfrm>
        <a:off x="6762750" y="38100"/>
        <a:ext cx="366712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39</xdr:row>
      <xdr:rowOff>114300</xdr:rowOff>
    </xdr:from>
    <xdr:to>
      <xdr:col>13</xdr:col>
      <xdr:colOff>476250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6115050" y="6496050"/>
        <a:ext cx="42672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19</xdr:row>
      <xdr:rowOff>152400</xdr:rowOff>
    </xdr:from>
    <xdr:to>
      <xdr:col>14</xdr:col>
      <xdr:colOff>9525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6867525" y="3286125"/>
        <a:ext cx="36576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0</xdr:row>
      <xdr:rowOff>76200</xdr:rowOff>
    </xdr:from>
    <xdr:to>
      <xdr:col>14</xdr:col>
      <xdr:colOff>19050</xdr:colOff>
      <xdr:row>19</xdr:row>
      <xdr:rowOff>38100</xdr:rowOff>
    </xdr:to>
    <xdr:graphicFrame>
      <xdr:nvGraphicFramePr>
        <xdr:cNvPr id="3" name="Chart 4"/>
        <xdr:cNvGraphicFramePr/>
      </xdr:nvGraphicFramePr>
      <xdr:xfrm>
        <a:off x="6838950" y="76200"/>
        <a:ext cx="36957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8</xdr:col>
      <xdr:colOff>361950</xdr:colOff>
      <xdr:row>12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66675"/>
          <a:ext cx="5105400" cy="190500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Unequal variances example
Data:  
  The Y values come from a multiplicative model constructed as Y = (2 + 3X)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  where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has a normal distribution with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=3 and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 s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=1.
   The natural logarithm transform is performed on Y to stabilize the variance.  See
   page 741-2 of Sincich.
Copyright 1999 Christopher R. Bilder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E23" sqref="E23"/>
    </sheetView>
  </sheetViews>
  <sheetFormatPr defaultColWidth="9.140625" defaultRowHeight="12.75"/>
  <cols>
    <col min="1" max="1" width="17.28125" style="0" customWidth="1"/>
    <col min="2" max="2" width="12.421875" style="0" customWidth="1"/>
    <col min="3" max="3" width="12.28125" style="0" customWidth="1"/>
    <col min="4" max="4" width="18.00390625" style="0" customWidth="1"/>
    <col min="6" max="6" width="11.28125" style="0" customWidth="1"/>
  </cols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1">
        <v>0.9143645478981256</v>
      </c>
    </row>
    <row r="5" spans="1:2" ht="12.75">
      <c r="A5" s="1" t="s">
        <v>5</v>
      </c>
      <c r="B5" s="1">
        <v>0.8360625264529437</v>
      </c>
    </row>
    <row r="6" spans="1:2" ht="12.75">
      <c r="A6" s="1" t="s">
        <v>6</v>
      </c>
      <c r="B6" s="1">
        <v>0.8269548890336628</v>
      </c>
    </row>
    <row r="7" spans="1:2" ht="12.75">
      <c r="A7" s="1" t="s">
        <v>7</v>
      </c>
      <c r="B7" s="1">
        <v>0.32865016451250556</v>
      </c>
    </row>
    <row r="8" spans="1:2" ht="13.5" thickBot="1">
      <c r="A8" s="2" t="s">
        <v>8</v>
      </c>
      <c r="B8" s="2">
        <v>20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1">
        <v>9.91518298250466</v>
      </c>
      <c r="D12" s="1">
        <v>9.91518298250466</v>
      </c>
      <c r="E12" s="1">
        <v>91.79795900559185</v>
      </c>
      <c r="F12" s="1">
        <v>1.7182699694928924E-08</v>
      </c>
    </row>
    <row r="13" spans="1:6" ht="12.75">
      <c r="A13" s="1" t="s">
        <v>11</v>
      </c>
      <c r="B13" s="1">
        <v>18</v>
      </c>
      <c r="C13" s="1">
        <v>1.9441967514137457</v>
      </c>
      <c r="D13" s="1">
        <v>0.10801093063409699</v>
      </c>
      <c r="E13" s="1"/>
      <c r="F13" s="1"/>
    </row>
    <row r="14" spans="1:6" ht="13.5" thickBot="1">
      <c r="A14" s="2" t="s">
        <v>12</v>
      </c>
      <c r="B14" s="2">
        <v>19</v>
      </c>
      <c r="C14" s="2">
        <v>11.859379733918406</v>
      </c>
      <c r="D14" s="2"/>
      <c r="E14" s="2"/>
      <c r="F14" s="2"/>
    </row>
    <row r="15" ht="13.5" thickBot="1"/>
    <row r="16" spans="1:8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  <c r="H16" s="10"/>
    </row>
    <row r="17" spans="1:8" ht="12.75">
      <c r="A17" s="1" t="s">
        <v>13</v>
      </c>
      <c r="B17" s="1">
        <v>3.2123995039508264</v>
      </c>
      <c r="C17" s="1">
        <v>0.15266833946065428</v>
      </c>
      <c r="D17" s="1">
        <v>21.041687590888657</v>
      </c>
      <c r="E17" s="1">
        <v>4.002135424311365E-14</v>
      </c>
      <c r="F17" s="1">
        <v>2.891654976506353</v>
      </c>
      <c r="G17" s="1">
        <v>3.5331440313952998</v>
      </c>
      <c r="H17" s="1"/>
    </row>
    <row r="18" spans="1:8" ht="13.5" thickBot="1">
      <c r="A18" s="2" t="s">
        <v>0</v>
      </c>
      <c r="B18" s="2">
        <v>0.1221067139749137</v>
      </c>
      <c r="C18" s="2">
        <v>0.012744506741390538</v>
      </c>
      <c r="D18" s="2">
        <v>9.581125142987744</v>
      </c>
      <c r="E18" s="2">
        <v>1.7182699694928815E-08</v>
      </c>
      <c r="F18" s="2">
        <v>0.0953314781485379</v>
      </c>
      <c r="G18" s="2">
        <v>0.1488819498012895</v>
      </c>
      <c r="H18" s="1"/>
    </row>
    <row r="22" ht="12.75">
      <c r="A22" t="s">
        <v>24</v>
      </c>
    </row>
    <row r="23" ht="13.5" thickBot="1"/>
    <row r="24" spans="1:4" ht="12.75">
      <c r="A24" s="3" t="s">
        <v>25</v>
      </c>
      <c r="B24" s="3" t="s">
        <v>30</v>
      </c>
      <c r="C24" s="3" t="s">
        <v>27</v>
      </c>
      <c r="D24" s="3" t="s">
        <v>28</v>
      </c>
    </row>
    <row r="25" spans="1:4" ht="12.75">
      <c r="A25" s="1">
        <v>1</v>
      </c>
      <c r="B25" s="1">
        <v>3.3345062179257403</v>
      </c>
      <c r="C25" s="1">
        <v>-0.6201643367434495</v>
      </c>
      <c r="D25" s="1">
        <v>-1.9387128190619543</v>
      </c>
    </row>
    <row r="26" spans="1:4" ht="12.75">
      <c r="A26" s="1">
        <v>2</v>
      </c>
      <c r="B26" s="1">
        <v>3.4566129319006538</v>
      </c>
      <c r="C26" s="1">
        <v>0.05373830732257856</v>
      </c>
      <c r="D26" s="1">
        <v>0.16799280304967387</v>
      </c>
    </row>
    <row r="27" spans="1:4" ht="12.75">
      <c r="A27" s="1">
        <v>3</v>
      </c>
      <c r="B27" s="1">
        <v>3.5787196458755677</v>
      </c>
      <c r="C27" s="1">
        <v>0.04921768884447042</v>
      </c>
      <c r="D27" s="1">
        <v>0.15386077307900792</v>
      </c>
    </row>
    <row r="28" spans="1:4" ht="12.75">
      <c r="A28" s="1">
        <v>4</v>
      </c>
      <c r="B28" s="1">
        <v>3.700826359850481</v>
      </c>
      <c r="C28" s="1">
        <v>-0.12460438508271343</v>
      </c>
      <c r="D28" s="1">
        <v>-0.3895292011464416</v>
      </c>
    </row>
    <row r="29" spans="1:4" ht="12.75">
      <c r="A29" s="1">
        <v>5</v>
      </c>
      <c r="B29" s="1">
        <v>3.822933073825395</v>
      </c>
      <c r="C29" s="1">
        <v>0.22672326160868783</v>
      </c>
      <c r="D29" s="1">
        <v>0.708765834501919</v>
      </c>
    </row>
    <row r="30" spans="1:4" ht="12.75">
      <c r="A30" s="1">
        <v>6</v>
      </c>
      <c r="B30" s="1">
        <v>3.9450397878003085</v>
      </c>
      <c r="C30" s="1">
        <v>-0.12193764355647518</v>
      </c>
      <c r="D30" s="1">
        <v>-0.38119262699064377</v>
      </c>
    </row>
    <row r="31" spans="1:4" ht="12.75">
      <c r="A31" s="1">
        <v>7</v>
      </c>
      <c r="B31" s="1">
        <v>4.067146501775222</v>
      </c>
      <c r="C31" s="1">
        <v>0.4873536319560028</v>
      </c>
      <c r="D31" s="1">
        <v>1.5235296157966054</v>
      </c>
    </row>
    <row r="32" spans="1:4" ht="12.75">
      <c r="A32" s="1">
        <v>8</v>
      </c>
      <c r="B32" s="1">
        <v>4.189253215750136</v>
      </c>
      <c r="C32" s="1">
        <v>-0.4536219975846274</v>
      </c>
      <c r="D32" s="1">
        <v>-1.4180802242577473</v>
      </c>
    </row>
    <row r="33" spans="1:4" ht="12.75">
      <c r="A33" s="1">
        <v>9</v>
      </c>
      <c r="B33" s="1">
        <v>4.31135992972505</v>
      </c>
      <c r="C33" s="1">
        <v>0.23804299606497636</v>
      </c>
      <c r="D33" s="1">
        <v>0.7441527682524524</v>
      </c>
    </row>
    <row r="34" spans="1:4" ht="12.75">
      <c r="A34" s="1">
        <v>10</v>
      </c>
      <c r="B34" s="1">
        <v>4.433466643699964</v>
      </c>
      <c r="C34" s="1">
        <v>0.2246613690672472</v>
      </c>
      <c r="D34" s="1">
        <v>0.7023200954215165</v>
      </c>
    </row>
    <row r="35" spans="1:4" ht="12.75">
      <c r="A35" s="1">
        <v>11</v>
      </c>
      <c r="B35" s="1">
        <v>4.555573357674877</v>
      </c>
      <c r="C35" s="1">
        <v>-0.16403329388068233</v>
      </c>
      <c r="D35" s="1">
        <v>-0.5127889992342335</v>
      </c>
    </row>
    <row r="36" spans="1:4" ht="12.75">
      <c r="A36" s="1">
        <v>12</v>
      </c>
      <c r="B36" s="1">
        <v>4.677680071649791</v>
      </c>
      <c r="C36" s="1">
        <v>0.20942481260861356</v>
      </c>
      <c r="D36" s="1">
        <v>0.654688676498222</v>
      </c>
    </row>
    <row r="37" spans="1:4" ht="12.75">
      <c r="A37" s="1">
        <v>13</v>
      </c>
      <c r="B37" s="1">
        <v>4.799786785624704</v>
      </c>
      <c r="C37" s="1">
        <v>0.3487758309401494</v>
      </c>
      <c r="D37" s="1">
        <v>1.0903177341240344</v>
      </c>
    </row>
    <row r="38" spans="1:4" ht="12.75">
      <c r="A38" s="1">
        <v>14</v>
      </c>
      <c r="B38" s="1">
        <v>4.921893499599618</v>
      </c>
      <c r="C38" s="1">
        <v>0.10486330103340613</v>
      </c>
      <c r="D38" s="1">
        <v>0.3278160544190056</v>
      </c>
    </row>
    <row r="39" spans="1:4" ht="12.75">
      <c r="A39" s="1">
        <v>15</v>
      </c>
      <c r="B39" s="1">
        <v>5.044000213574532</v>
      </c>
      <c r="C39" s="1">
        <v>0.09849269299904062</v>
      </c>
      <c r="D39" s="1">
        <v>0.3079007211279963</v>
      </c>
    </row>
    <row r="40" spans="1:4" ht="12.75">
      <c r="A40" s="1">
        <v>16</v>
      </c>
      <c r="B40" s="1">
        <v>5.166106927549445</v>
      </c>
      <c r="C40" s="1">
        <v>0.23972377066682604</v>
      </c>
      <c r="D40" s="1">
        <v>0.7494070840418295</v>
      </c>
    </row>
    <row r="41" spans="1:4" ht="12.75">
      <c r="A41" s="1">
        <v>17</v>
      </c>
      <c r="B41" s="1">
        <v>5.28821364152436</v>
      </c>
      <c r="C41" s="1">
        <v>-0.08565517328372252</v>
      </c>
      <c r="D41" s="1">
        <v>-0.267768997063148</v>
      </c>
    </row>
    <row r="42" spans="1:4" ht="12.75">
      <c r="A42" s="1">
        <v>18</v>
      </c>
      <c r="B42" s="1">
        <v>5.410320355499273</v>
      </c>
      <c r="C42" s="1">
        <v>-0.025896391810254826</v>
      </c>
      <c r="D42" s="1">
        <v>-0.08095542390203775</v>
      </c>
    </row>
    <row r="43" spans="1:4" ht="12.75">
      <c r="A43" s="1">
        <v>19</v>
      </c>
      <c r="B43" s="1">
        <v>5.532427069474187</v>
      </c>
      <c r="C43" s="1">
        <v>0.10955078823213782</v>
      </c>
      <c r="D43" s="1">
        <v>0.34246973729456465</v>
      </c>
    </row>
    <row r="44" spans="1:4" ht="13.5" thickBot="1">
      <c r="A44" s="2">
        <v>20</v>
      </c>
      <c r="B44" s="2">
        <v>5.6545337834491</v>
      </c>
      <c r="C44" s="2">
        <v>-0.7946552294022089</v>
      </c>
      <c r="D44" s="2">
        <v>-2.4841936059506136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1.7109375" style="0" customWidth="1"/>
    <col min="3" max="3" width="13.7109375" style="0" customWidth="1"/>
    <col min="4" max="4" width="16.8515625" style="0" customWidth="1"/>
    <col min="6" max="6" width="14.8515625" style="0" customWidth="1"/>
  </cols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1">
        <v>0.8926909966470383</v>
      </c>
    </row>
    <row r="5" spans="1:2" ht="12.75">
      <c r="A5" s="1" t="s">
        <v>5</v>
      </c>
      <c r="B5" s="1">
        <v>0.7968972154946826</v>
      </c>
    </row>
    <row r="6" spans="1:2" ht="12.75">
      <c r="A6" s="1" t="s">
        <v>6</v>
      </c>
      <c r="B6" s="1">
        <v>0.7856137274666094</v>
      </c>
    </row>
    <row r="7" spans="1:2" ht="12.75">
      <c r="A7" s="1" t="s">
        <v>7</v>
      </c>
      <c r="B7" s="1">
        <v>34.797961125952064</v>
      </c>
    </row>
    <row r="8" spans="1:2" ht="13.5" thickBot="1">
      <c r="A8" s="2" t="s">
        <v>8</v>
      </c>
      <c r="B8" s="2">
        <v>20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1">
        <v>85519.77194996696</v>
      </c>
      <c r="D12" s="1">
        <v>85519.77194996696</v>
      </c>
      <c r="E12" s="1">
        <v>70.62507741506988</v>
      </c>
      <c r="F12" s="1">
        <v>1.2067906694028552E-07</v>
      </c>
    </row>
    <row r="13" spans="1:6" ht="12.75">
      <c r="A13" s="1" t="s">
        <v>11</v>
      </c>
      <c r="B13" s="1">
        <v>18</v>
      </c>
      <c r="C13" s="1">
        <v>21796.165773418885</v>
      </c>
      <c r="D13" s="1">
        <v>1210.8980985232713</v>
      </c>
      <c r="E13" s="1"/>
      <c r="F13" s="1"/>
    </row>
    <row r="14" spans="1:6" ht="13.5" thickBot="1">
      <c r="A14" s="2" t="s">
        <v>12</v>
      </c>
      <c r="B14" s="2">
        <v>19</v>
      </c>
      <c r="C14" s="2">
        <v>107315.93772338584</v>
      </c>
      <c r="D14" s="2"/>
      <c r="E14" s="2"/>
      <c r="F14" s="2"/>
    </row>
    <row r="15" ht="13.5" thickBot="1"/>
    <row r="16" spans="1:8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  <c r="H16" s="10"/>
    </row>
    <row r="17" spans="1:8" ht="12.75">
      <c r="A17" s="1" t="s">
        <v>13</v>
      </c>
      <c r="B17" s="1">
        <v>-3.8431727876327515</v>
      </c>
      <c r="C17" s="1">
        <v>16.164747550319124</v>
      </c>
      <c r="D17" s="1">
        <v>-0.23775025101192376</v>
      </c>
      <c r="E17" s="1">
        <v>0.814760030391014</v>
      </c>
      <c r="F17" s="1">
        <v>-37.804073473413325</v>
      </c>
      <c r="G17" s="1">
        <v>30.11772789814782</v>
      </c>
      <c r="H17" s="1"/>
    </row>
    <row r="18" spans="1:8" ht="13.5" thickBot="1">
      <c r="A18" s="2" t="s">
        <v>0</v>
      </c>
      <c r="B18" s="2">
        <v>11.340245183725877</v>
      </c>
      <c r="C18" s="2">
        <v>1.3494070535889444</v>
      </c>
      <c r="D18" s="2">
        <v>8.403872762903413</v>
      </c>
      <c r="E18" s="2">
        <v>1.2067906694028581E-07</v>
      </c>
      <c r="F18" s="2">
        <v>8.505243969573218</v>
      </c>
      <c r="G18" s="2">
        <v>14.175246397878535</v>
      </c>
      <c r="H18" s="1"/>
    </row>
    <row r="22" ht="12.75">
      <c r="A22" t="s">
        <v>24</v>
      </c>
    </row>
    <row r="23" ht="13.5" thickBot="1"/>
    <row r="24" spans="1:5" ht="12.75">
      <c r="A24" s="3" t="s">
        <v>25</v>
      </c>
      <c r="B24" s="3" t="s">
        <v>26</v>
      </c>
      <c r="C24" s="3" t="s">
        <v>27</v>
      </c>
      <c r="D24" s="3" t="s">
        <v>28</v>
      </c>
      <c r="E24" s="8"/>
    </row>
    <row r="25" spans="1:5" ht="12.75">
      <c r="A25" s="1">
        <v>1</v>
      </c>
      <c r="B25" s="1">
        <v>7.497072396093126</v>
      </c>
      <c r="C25" s="1">
        <v>7.59760031801955</v>
      </c>
      <c r="D25" s="1">
        <v>0.22431751877570133</v>
      </c>
      <c r="E25" s="5"/>
    </row>
    <row r="26" spans="1:5" ht="12.75">
      <c r="A26" s="1">
        <v>2</v>
      </c>
      <c r="B26" s="1">
        <v>18.837317579819</v>
      </c>
      <c r="C26" s="1">
        <v>14.622700611201935</v>
      </c>
      <c r="D26" s="1">
        <v>0.43173209718931005</v>
      </c>
      <c r="E26" s="5"/>
    </row>
    <row r="27" spans="1:5" ht="12.75">
      <c r="A27" s="1">
        <v>3</v>
      </c>
      <c r="B27" s="1">
        <v>30.177562763544877</v>
      </c>
      <c r="C27" s="1">
        <v>7.457545107309095</v>
      </c>
      <c r="D27" s="1">
        <v>0.22018241873843497</v>
      </c>
      <c r="E27" s="5"/>
    </row>
    <row r="28" spans="1:5" ht="12.75">
      <c r="A28" s="1">
        <v>4</v>
      </c>
      <c r="B28" s="1">
        <v>41.517807947270754</v>
      </c>
      <c r="C28" s="1">
        <v>-5.779542544772099</v>
      </c>
      <c r="D28" s="1">
        <v>-0.17063975321616068</v>
      </c>
      <c r="E28" s="5"/>
    </row>
    <row r="29" spans="1:5" ht="12.75">
      <c r="A29" s="1">
        <v>5</v>
      </c>
      <c r="B29" s="1">
        <v>52.85805313099663</v>
      </c>
      <c r="C29" s="1">
        <v>4.5196818313739655</v>
      </c>
      <c r="D29" s="1">
        <v>0.1334426360471805</v>
      </c>
      <c r="E29" s="5"/>
    </row>
    <row r="30" spans="1:5" ht="12.75">
      <c r="A30" s="1">
        <v>6</v>
      </c>
      <c r="B30" s="1">
        <v>64.1982983147225</v>
      </c>
      <c r="C30" s="1">
        <v>-18.452399502993813</v>
      </c>
      <c r="D30" s="1">
        <v>-0.5448031350309978</v>
      </c>
      <c r="E30" s="5"/>
    </row>
    <row r="31" spans="1:5" ht="12.75">
      <c r="A31" s="1">
        <v>7</v>
      </c>
      <c r="B31" s="1">
        <v>75.53854349844839</v>
      </c>
      <c r="C31" s="1">
        <v>19.520682958261048</v>
      </c>
      <c r="D31" s="1">
        <v>0.5763439747703991</v>
      </c>
      <c r="E31" s="5"/>
    </row>
    <row r="32" spans="1:5" ht="12.75">
      <c r="A32" s="1">
        <v>8</v>
      </c>
      <c r="B32" s="1">
        <v>86.87878868217426</v>
      </c>
      <c r="C32" s="1">
        <v>-44.96431428980627</v>
      </c>
      <c r="D32" s="1">
        <v>-1.327561729065701</v>
      </c>
      <c r="E32" s="5"/>
    </row>
    <row r="33" spans="1:5" ht="12.75">
      <c r="A33" s="1">
        <v>9</v>
      </c>
      <c r="B33" s="1">
        <v>98.21903386590013</v>
      </c>
      <c r="C33" s="1">
        <v>-3.6431112566514656</v>
      </c>
      <c r="D33" s="1">
        <v>-0.107562077960019</v>
      </c>
      <c r="E33" s="5"/>
    </row>
    <row r="34" spans="1:5" ht="12.75">
      <c r="A34" s="1">
        <v>10</v>
      </c>
      <c r="B34" s="1">
        <v>109.55927904962601</v>
      </c>
      <c r="C34" s="1">
        <v>-4.12076131335499</v>
      </c>
      <c r="D34" s="1">
        <v>-0.12166459336987633</v>
      </c>
      <c r="E34" s="5"/>
    </row>
    <row r="35" spans="1:5" ht="12.75">
      <c r="A35" s="1">
        <v>11</v>
      </c>
      <c r="B35" s="1">
        <v>120.8995242333519</v>
      </c>
      <c r="C35" s="1">
        <v>-40.134818182811344</v>
      </c>
      <c r="D35" s="1">
        <v>-1.1849718930238384</v>
      </c>
      <c r="E35" s="5"/>
    </row>
    <row r="36" spans="1:5" ht="12.75">
      <c r="A36" s="1">
        <v>12</v>
      </c>
      <c r="B36" s="1">
        <v>132.23976941707778</v>
      </c>
      <c r="C36" s="1">
        <v>0.3294452999124644</v>
      </c>
      <c r="D36" s="1">
        <v>0.009726801773634788</v>
      </c>
      <c r="E36" s="5"/>
    </row>
    <row r="37" spans="1:5" ht="12.75">
      <c r="A37" s="1">
        <v>13</v>
      </c>
      <c r="B37" s="1">
        <v>143.58001460080365</v>
      </c>
      <c r="C37" s="1">
        <v>28.60380359071908</v>
      </c>
      <c r="D37" s="1">
        <v>0.844521162004233</v>
      </c>
      <c r="E37" s="5"/>
    </row>
    <row r="38" spans="1:5" ht="12.75">
      <c r="A38" s="1">
        <v>14</v>
      </c>
      <c r="B38" s="1">
        <v>154.92025978452955</v>
      </c>
      <c r="C38" s="1">
        <v>-2.48243590680147</v>
      </c>
      <c r="D38" s="1">
        <v>-0.07329338736241495</v>
      </c>
      <c r="E38" s="5"/>
    </row>
    <row r="39" spans="1:5" ht="12.75">
      <c r="A39" s="1">
        <v>15</v>
      </c>
      <c r="B39" s="1">
        <v>166.26050496825542</v>
      </c>
      <c r="C39" s="1">
        <v>4.881372718873308</v>
      </c>
      <c r="D39" s="1">
        <v>0.14412148187369836</v>
      </c>
      <c r="E39" s="5"/>
    </row>
    <row r="40" spans="1:5" ht="12.75">
      <c r="A40" s="1">
        <v>16</v>
      </c>
      <c r="B40" s="1">
        <v>177.6007501519813</v>
      </c>
      <c r="C40" s="1">
        <v>45.10039095526406</v>
      </c>
      <c r="D40" s="1">
        <v>1.3315793634082667</v>
      </c>
      <c r="E40" s="5"/>
    </row>
    <row r="41" spans="1:5" ht="12.75">
      <c r="A41" s="1">
        <v>17</v>
      </c>
      <c r="B41" s="1">
        <v>188.94099533570716</v>
      </c>
      <c r="C41" s="1">
        <v>-7.204380398249668</v>
      </c>
      <c r="D41" s="1">
        <v>-0.2127077850382266</v>
      </c>
      <c r="E41" s="5"/>
    </row>
    <row r="42" spans="1:5" ht="12.75">
      <c r="A42" s="1">
        <v>18</v>
      </c>
      <c r="B42" s="1">
        <v>200.28124051943303</v>
      </c>
      <c r="C42" s="1">
        <v>17.70326042774252</v>
      </c>
      <c r="D42" s="1">
        <v>0.5226849646160927</v>
      </c>
      <c r="E42" s="5"/>
    </row>
    <row r="43" spans="1:5" ht="12.75">
      <c r="A43" s="1">
        <v>19</v>
      </c>
      <c r="B43" s="1">
        <v>211.62148570315892</v>
      </c>
      <c r="C43" s="1">
        <v>70.39847687201129</v>
      </c>
      <c r="D43" s="1">
        <v>2.0784999205689374</v>
      </c>
      <c r="E43" s="5"/>
    </row>
    <row r="44" spans="1:5" ht="13.5" thickBot="1">
      <c r="A44" s="2">
        <v>20</v>
      </c>
      <c r="B44" s="2">
        <v>222.9617308868848</v>
      </c>
      <c r="C44" s="2">
        <v>-93.9531972952474</v>
      </c>
      <c r="D44" s="2">
        <v>-2.77394798569866</v>
      </c>
      <c r="E44" s="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4:D34"/>
  <sheetViews>
    <sheetView tabSelected="1" workbookViewId="0" topLeftCell="A1">
      <selection activeCell="A12" sqref="A12:IV13"/>
    </sheetView>
  </sheetViews>
  <sheetFormatPr defaultColWidth="9.140625" defaultRowHeight="12.75"/>
  <cols>
    <col min="1" max="1" width="9.140625" style="6" customWidth="1"/>
    <col min="2" max="4" width="9.140625" style="5" customWidth="1"/>
  </cols>
  <sheetData>
    <row r="14" spans="1:4" ht="12.75">
      <c r="A14" s="7" t="s">
        <v>0</v>
      </c>
      <c r="B14" s="9" t="s">
        <v>31</v>
      </c>
      <c r="C14" s="8" t="s">
        <v>1</v>
      </c>
      <c r="D14" s="8" t="s">
        <v>29</v>
      </c>
    </row>
    <row r="15" spans="1:4" ht="12.75">
      <c r="A15" s="6">
        <v>1</v>
      </c>
      <c r="B15" s="5">
        <v>3.018934542822535</v>
      </c>
      <c r="C15" s="5">
        <f>(2+3*A15)*B15</f>
        <v>15.094672714112676</v>
      </c>
      <c r="D15" s="5">
        <f>LN(C15)</f>
        <v>2.714341881182291</v>
      </c>
    </row>
    <row r="16" spans="1:4" ht="12.75">
      <c r="A16" s="6">
        <f>+A15+1</f>
        <v>2</v>
      </c>
      <c r="B16" s="5">
        <v>4.182502273877617</v>
      </c>
      <c r="C16" s="5">
        <f aca="true" t="shared" si="0" ref="C16:C34">(2+3*A16)*B16</f>
        <v>33.460018191020936</v>
      </c>
      <c r="D16" s="5">
        <f aca="true" t="shared" si="1" ref="D16:D34">LN(C16)</f>
        <v>3.5103512392232323</v>
      </c>
    </row>
    <row r="17" spans="1:4" ht="12.75">
      <c r="A17" s="6">
        <f aca="true" t="shared" si="2" ref="A17:A34">+A16+1</f>
        <v>3</v>
      </c>
      <c r="B17" s="5">
        <v>3.4213734428049065</v>
      </c>
      <c r="C17" s="5">
        <f t="shared" si="0"/>
        <v>37.63510787085397</v>
      </c>
      <c r="D17" s="5">
        <f t="shared" si="1"/>
        <v>3.627937334720038</v>
      </c>
    </row>
    <row r="18" spans="1:4" ht="12.75">
      <c r="A18" s="6">
        <f t="shared" si="2"/>
        <v>4</v>
      </c>
      <c r="B18" s="5">
        <v>2.552733243035618</v>
      </c>
      <c r="C18" s="5">
        <f t="shared" si="0"/>
        <v>35.738265402498655</v>
      </c>
      <c r="D18" s="5">
        <f t="shared" si="1"/>
        <v>3.5762219747677677</v>
      </c>
    </row>
    <row r="19" spans="1:4" ht="12.75">
      <c r="A19" s="6">
        <f t="shared" si="2"/>
        <v>5</v>
      </c>
      <c r="B19" s="5">
        <v>3.375160880139447</v>
      </c>
      <c r="C19" s="5">
        <f t="shared" si="0"/>
        <v>57.377734962370596</v>
      </c>
      <c r="D19" s="5">
        <f t="shared" si="1"/>
        <v>4.049656335434083</v>
      </c>
    </row>
    <row r="20" spans="1:4" ht="12.75">
      <c r="A20" s="6">
        <f t="shared" si="2"/>
        <v>6</v>
      </c>
      <c r="B20" s="5">
        <v>2.2872949405864347</v>
      </c>
      <c r="C20" s="5">
        <f t="shared" si="0"/>
        <v>45.74589881172869</v>
      </c>
      <c r="D20" s="5">
        <f t="shared" si="1"/>
        <v>3.8231021442438333</v>
      </c>
    </row>
    <row r="21" spans="1:4" ht="12.75">
      <c r="A21" s="6">
        <f t="shared" si="2"/>
        <v>7</v>
      </c>
      <c r="B21" s="5">
        <v>4.133009845943889</v>
      </c>
      <c r="C21" s="5">
        <f t="shared" si="0"/>
        <v>95.05922645670944</v>
      </c>
      <c r="D21" s="5">
        <f t="shared" si="1"/>
        <v>4.554500133731225</v>
      </c>
    </row>
    <row r="22" spans="1:4" ht="12.75">
      <c r="A22" s="6">
        <f t="shared" si="2"/>
        <v>8</v>
      </c>
      <c r="B22" s="5">
        <v>1.6120951689372305</v>
      </c>
      <c r="C22" s="5">
        <f t="shared" si="0"/>
        <v>41.91447439236799</v>
      </c>
      <c r="D22" s="5">
        <f t="shared" si="1"/>
        <v>3.7356312181655085</v>
      </c>
    </row>
    <row r="23" spans="1:4" ht="12.75">
      <c r="A23" s="6">
        <f t="shared" si="2"/>
        <v>9</v>
      </c>
      <c r="B23" s="5">
        <v>3.261238710663747</v>
      </c>
      <c r="C23" s="5">
        <f t="shared" si="0"/>
        <v>94.57592260924866</v>
      </c>
      <c r="D23" s="5">
        <f t="shared" si="1"/>
        <v>4.549402925790027</v>
      </c>
    </row>
    <row r="24" spans="1:4" ht="12.75">
      <c r="A24" s="6">
        <f t="shared" si="2"/>
        <v>10</v>
      </c>
      <c r="B24" s="5">
        <v>3.2949536792584695</v>
      </c>
      <c r="C24" s="5">
        <f t="shared" si="0"/>
        <v>105.43851773627102</v>
      </c>
      <c r="D24" s="5">
        <f t="shared" si="1"/>
        <v>4.658128012767211</v>
      </c>
    </row>
    <row r="25" spans="1:4" ht="12.75">
      <c r="A25" s="6">
        <f t="shared" si="2"/>
        <v>11</v>
      </c>
      <c r="B25" s="5">
        <v>2.3075630300154444</v>
      </c>
      <c r="C25" s="5">
        <f t="shared" si="0"/>
        <v>80.76470605054055</v>
      </c>
      <c r="D25" s="5">
        <f t="shared" si="1"/>
        <v>4.391540063794195</v>
      </c>
    </row>
    <row r="26" spans="1:4" ht="12.75">
      <c r="A26" s="6">
        <f t="shared" si="2"/>
        <v>12</v>
      </c>
      <c r="B26" s="5">
        <v>3.488663545183954</v>
      </c>
      <c r="C26" s="5">
        <f t="shared" si="0"/>
        <v>132.56921471699025</v>
      </c>
      <c r="D26" s="5">
        <f t="shared" si="1"/>
        <v>4.887104884258404</v>
      </c>
    </row>
    <row r="27" spans="1:4" ht="12.75">
      <c r="A27" s="6">
        <f t="shared" si="2"/>
        <v>13</v>
      </c>
      <c r="B27" s="5">
        <v>4.199605321744457</v>
      </c>
      <c r="C27" s="5">
        <f t="shared" si="0"/>
        <v>172.18381819152273</v>
      </c>
      <c r="D27" s="5">
        <f t="shared" si="1"/>
        <v>5.1485626165648535</v>
      </c>
    </row>
    <row r="28" spans="1:4" ht="12.75">
      <c r="A28" s="6">
        <f t="shared" si="2"/>
        <v>14</v>
      </c>
      <c r="B28" s="5">
        <v>3.4644959972210927</v>
      </c>
      <c r="C28" s="5">
        <f t="shared" si="0"/>
        <v>152.43782387772808</v>
      </c>
      <c r="D28" s="5">
        <f t="shared" si="1"/>
        <v>5.0267568006330245</v>
      </c>
    </row>
    <row r="29" spans="1:4" ht="12.75">
      <c r="A29" s="6">
        <f t="shared" si="2"/>
        <v>15</v>
      </c>
      <c r="B29" s="5">
        <v>3.6413165465346538</v>
      </c>
      <c r="C29" s="5">
        <f t="shared" si="0"/>
        <v>171.14187768712873</v>
      </c>
      <c r="D29" s="5">
        <f t="shared" si="1"/>
        <v>5.1424929065735725</v>
      </c>
    </row>
    <row r="30" spans="1:4" ht="12.75">
      <c r="A30" s="6">
        <f t="shared" si="2"/>
        <v>16</v>
      </c>
      <c r="B30" s="5">
        <v>4.454022822144907</v>
      </c>
      <c r="C30" s="5">
        <f t="shared" si="0"/>
        <v>222.70114110724535</v>
      </c>
      <c r="D30" s="5">
        <f t="shared" si="1"/>
        <v>5.405830698216271</v>
      </c>
    </row>
    <row r="31" spans="1:4" ht="12.75">
      <c r="A31" s="6">
        <f t="shared" si="2"/>
        <v>17</v>
      </c>
      <c r="B31" s="5">
        <v>3.4289927346690092</v>
      </c>
      <c r="C31" s="5">
        <f t="shared" si="0"/>
        <v>181.7366149374575</v>
      </c>
      <c r="D31" s="5">
        <f t="shared" si="1"/>
        <v>5.202558468240637</v>
      </c>
    </row>
    <row r="32" spans="1:4" ht="12.75">
      <c r="A32" s="6">
        <f t="shared" si="2"/>
        <v>18</v>
      </c>
      <c r="B32" s="5">
        <v>3.892580374056706</v>
      </c>
      <c r="C32" s="5">
        <f t="shared" si="0"/>
        <v>217.98450094717555</v>
      </c>
      <c r="D32" s="5">
        <f t="shared" si="1"/>
        <v>5.384423963689018</v>
      </c>
    </row>
    <row r="33" spans="1:4" ht="12.75">
      <c r="A33" s="6">
        <f t="shared" si="2"/>
        <v>19</v>
      </c>
      <c r="B33" s="5">
        <v>4.779999365680851</v>
      </c>
      <c r="C33" s="5">
        <f t="shared" si="0"/>
        <v>282.0199625751702</v>
      </c>
      <c r="D33" s="5">
        <f t="shared" si="1"/>
        <v>5.641977857706324</v>
      </c>
    </row>
    <row r="34" spans="1:4" ht="12.75">
      <c r="A34" s="6">
        <f t="shared" si="2"/>
        <v>20</v>
      </c>
      <c r="B34" s="5">
        <v>2.080782799865119</v>
      </c>
      <c r="C34" s="5">
        <f t="shared" si="0"/>
        <v>129.0085335916374</v>
      </c>
      <c r="D34" s="5">
        <f t="shared" si="1"/>
        <v>4.859878554046891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 by Malone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R. Bilder</dc:creator>
  <cp:keywords/>
  <dc:description/>
  <cp:lastModifiedBy>Chris Bilder</cp:lastModifiedBy>
  <dcterms:created xsi:type="dcterms:W3CDTF">1997-11-26T02:13:04Z</dcterms:created>
  <dcterms:modified xsi:type="dcterms:W3CDTF">1999-08-11T16:53:24Z</dcterms:modified>
  <cp:category/>
  <cp:version/>
  <cp:contentType/>
  <cp:contentStatus/>
</cp:coreProperties>
</file>