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7356" yWindow="-12" windowWidth="7356" windowHeight="5652" activeTab="1"/>
  </bookViews>
  <sheets>
    <sheet name="table" sheetId="2" r:id="rId1"/>
    <sheet name="plot" sheetId="1" r:id="rId2"/>
  </sheets>
  <calcPr calcId="162913"/>
</workbook>
</file>

<file path=xl/calcChain.xml><?xml version="1.0" encoding="utf-8"?>
<calcChain xmlns="http://schemas.openxmlformats.org/spreadsheetml/2006/main">
  <c r="L6" i="2" l="1"/>
  <c r="K6" i="2"/>
  <c r="J6" i="2"/>
  <c r="I6" i="2"/>
  <c r="H6" i="2"/>
  <c r="G6" i="2"/>
  <c r="F6" i="2"/>
  <c r="E6" i="2"/>
  <c r="D6" i="2"/>
  <c r="C6" i="2"/>
  <c r="L3" i="2"/>
  <c r="K3" i="2"/>
  <c r="J3" i="2"/>
  <c r="I3" i="2"/>
  <c r="H3" i="2"/>
  <c r="G3" i="2"/>
  <c r="F3" i="2"/>
  <c r="E3" i="2"/>
  <c r="D3" i="2"/>
  <c r="C3" i="2"/>
  <c r="C20" i="1"/>
  <c r="P13" i="1"/>
  <c r="P14" i="1" s="1"/>
  <c r="P15" i="1" s="1"/>
  <c r="P16" i="1" s="1"/>
  <c r="R5" i="1"/>
  <c r="R6" i="1" s="1"/>
  <c r="Q12" i="1" s="1"/>
  <c r="C17" i="1"/>
  <c r="S31" i="1" s="1"/>
  <c r="S32" i="1" s="1"/>
  <c r="C16" i="1"/>
  <c r="S25" i="1" s="1"/>
  <c r="S26" i="1" s="1"/>
  <c r="C15" i="1"/>
  <c r="S19" i="1" s="1"/>
  <c r="S20" i="1" s="1"/>
  <c r="T20" i="1" s="1"/>
  <c r="C14" i="1"/>
  <c r="S13" i="1" s="1"/>
  <c r="S14" i="1" s="1"/>
  <c r="T14" i="1" s="1"/>
  <c r="Q13" i="1" l="1"/>
  <c r="Q15" i="1"/>
  <c r="P17" i="1"/>
  <c r="Q16" i="1"/>
  <c r="Q14" i="1"/>
  <c r="T26" i="1"/>
  <c r="T32" i="1"/>
  <c r="P18" i="1" l="1"/>
  <c r="Q17" i="1"/>
  <c r="P19" i="1" l="1"/>
  <c r="Q18" i="1"/>
  <c r="P20" i="1" l="1"/>
  <c r="Q19" i="1"/>
  <c r="P21" i="1" l="1"/>
  <c r="Q20" i="1"/>
  <c r="P22" i="1" l="1"/>
  <c r="Q21" i="1"/>
  <c r="P23" i="1" l="1"/>
  <c r="Q22" i="1"/>
  <c r="P24" i="1" l="1"/>
  <c r="Q23" i="1"/>
  <c r="P25" i="1" l="1"/>
  <c r="Q24" i="1"/>
  <c r="P26" i="1" l="1"/>
  <c r="Q25" i="1"/>
  <c r="P27" i="1" l="1"/>
  <c r="Q26" i="1"/>
  <c r="Q27" i="1" l="1"/>
  <c r="P28" i="1"/>
  <c r="P29" i="1" l="1"/>
  <c r="Q28" i="1"/>
  <c r="P30" i="1" l="1"/>
  <c r="Q29" i="1"/>
  <c r="Q30" i="1" l="1"/>
  <c r="P31" i="1"/>
  <c r="P32" i="1" l="1"/>
  <c r="Q31" i="1"/>
  <c r="P33" i="1" l="1"/>
  <c r="Q32" i="1"/>
  <c r="P34" i="1" l="1"/>
  <c r="Q33" i="1"/>
  <c r="P35" i="1" l="1"/>
  <c r="Q34" i="1"/>
  <c r="P36" i="1" l="1"/>
  <c r="Q35" i="1"/>
  <c r="P37" i="1" l="1"/>
  <c r="Q36" i="1"/>
  <c r="P38" i="1" l="1"/>
  <c r="Q37" i="1"/>
  <c r="P39" i="1" l="1"/>
  <c r="Q38" i="1"/>
  <c r="P40" i="1" l="1"/>
  <c r="Q39" i="1"/>
  <c r="P41" i="1" l="1"/>
  <c r="Q40" i="1"/>
  <c r="P42" i="1" l="1"/>
  <c r="Q41" i="1"/>
  <c r="P43" i="1" l="1"/>
  <c r="Q42" i="1"/>
  <c r="P44" i="1" l="1"/>
  <c r="Q43" i="1"/>
  <c r="Q44" i="1" l="1"/>
  <c r="P45" i="1"/>
  <c r="P46" i="1" l="1"/>
  <c r="Q45" i="1"/>
  <c r="P47" i="1" l="1"/>
  <c r="Q46" i="1"/>
  <c r="P48" i="1" l="1"/>
  <c r="Q47" i="1"/>
  <c r="P49" i="1" l="1"/>
  <c r="Q48" i="1"/>
  <c r="P50" i="1" l="1"/>
  <c r="Q49" i="1"/>
  <c r="P51" i="1" l="1"/>
  <c r="Q50" i="1"/>
  <c r="P52" i="1" l="1"/>
  <c r="Q51" i="1"/>
  <c r="P53" i="1" l="1"/>
  <c r="Q52" i="1"/>
  <c r="P54" i="1" l="1"/>
  <c r="Q53" i="1"/>
  <c r="P55" i="1" l="1"/>
  <c r="Q54" i="1"/>
  <c r="Q55" i="1" l="1"/>
  <c r="P56" i="1"/>
  <c r="P57" i="1" l="1"/>
  <c r="Q56" i="1"/>
  <c r="P58" i="1" l="1"/>
  <c r="Q57" i="1"/>
  <c r="P59" i="1" l="1"/>
  <c r="Q58" i="1"/>
  <c r="P60" i="1" l="1"/>
  <c r="Q59" i="1"/>
  <c r="P61" i="1" l="1"/>
  <c r="Q60" i="1"/>
  <c r="P62" i="1" l="1"/>
  <c r="Q61" i="1"/>
  <c r="Q62" i="1" l="1"/>
  <c r="P63" i="1"/>
  <c r="P64" i="1" l="1"/>
  <c r="Q63" i="1"/>
  <c r="P65" i="1" l="1"/>
  <c r="Q64" i="1"/>
  <c r="P66" i="1" l="1"/>
  <c r="Q65" i="1"/>
  <c r="P67" i="1" l="1"/>
  <c r="Q66" i="1"/>
  <c r="P68" i="1" l="1"/>
  <c r="Q67" i="1"/>
  <c r="P69" i="1" l="1"/>
  <c r="Q68" i="1"/>
  <c r="Q69" i="1" l="1"/>
  <c r="P70" i="1"/>
  <c r="P71" i="1" l="1"/>
  <c r="Q70" i="1"/>
  <c r="P72" i="1" l="1"/>
  <c r="Q71" i="1"/>
  <c r="Q72" i="1" l="1"/>
  <c r="P73" i="1"/>
  <c r="P74" i="1" l="1"/>
  <c r="Q73" i="1"/>
  <c r="P75" i="1" l="1"/>
  <c r="Q74" i="1"/>
  <c r="P76" i="1" l="1"/>
  <c r="Q75" i="1"/>
  <c r="P77" i="1" l="1"/>
  <c r="Q76" i="1"/>
  <c r="P78" i="1" l="1"/>
  <c r="Q77" i="1"/>
  <c r="P79" i="1" l="1"/>
  <c r="Q78" i="1"/>
  <c r="Q79" i="1" l="1"/>
  <c r="P80" i="1"/>
  <c r="P81" i="1" l="1"/>
  <c r="Q80" i="1"/>
  <c r="P82" i="1" l="1"/>
  <c r="Q81" i="1"/>
  <c r="P83" i="1" l="1"/>
  <c r="Q82" i="1"/>
  <c r="P84" i="1" l="1"/>
  <c r="Q83" i="1"/>
  <c r="P85" i="1" l="1"/>
  <c r="Q84" i="1"/>
  <c r="P86" i="1" l="1"/>
  <c r="Q85" i="1"/>
  <c r="P87" i="1" l="1"/>
  <c r="Q86" i="1"/>
  <c r="P88" i="1" l="1"/>
  <c r="Q87" i="1"/>
  <c r="P89" i="1" l="1"/>
  <c r="Q88" i="1"/>
  <c r="P90" i="1" l="1"/>
  <c r="Q89" i="1"/>
  <c r="P91" i="1" l="1"/>
  <c r="Q90" i="1"/>
  <c r="P92" i="1" l="1"/>
  <c r="Q91" i="1"/>
  <c r="P93" i="1" l="1"/>
  <c r="Q92" i="1"/>
  <c r="P94" i="1" l="1"/>
  <c r="Q93" i="1"/>
  <c r="P95" i="1" l="1"/>
  <c r="Q94" i="1"/>
  <c r="P96" i="1" l="1"/>
  <c r="Q95" i="1"/>
  <c r="P97" i="1" l="1"/>
  <c r="Q96" i="1"/>
  <c r="P98" i="1" l="1"/>
  <c r="Q97" i="1"/>
  <c r="P99" i="1" l="1"/>
  <c r="Q98" i="1"/>
  <c r="P100" i="1" l="1"/>
  <c r="Q99" i="1"/>
  <c r="P101" i="1" l="1"/>
  <c r="Q100" i="1"/>
  <c r="P102" i="1" l="1"/>
  <c r="Q101" i="1"/>
  <c r="P103" i="1" l="1"/>
  <c r="Q102" i="1"/>
  <c r="Q103" i="1" l="1"/>
  <c r="P104" i="1"/>
  <c r="P105" i="1" l="1"/>
  <c r="Q104" i="1"/>
  <c r="P106" i="1" l="1"/>
  <c r="Q105" i="1"/>
  <c r="P107" i="1" l="1"/>
  <c r="Q106" i="1"/>
  <c r="P108" i="1" l="1"/>
  <c r="Q107" i="1"/>
  <c r="P109" i="1" l="1"/>
  <c r="Q108" i="1"/>
  <c r="P110" i="1" l="1"/>
  <c r="Q109" i="1"/>
  <c r="P111" i="1" l="1"/>
  <c r="Q110" i="1"/>
  <c r="P112" i="1" l="1"/>
  <c r="Q111" i="1"/>
  <c r="P113" i="1" l="1"/>
  <c r="Q112" i="1"/>
  <c r="P114" i="1" l="1"/>
  <c r="Q113" i="1"/>
  <c r="Q114" i="1" l="1"/>
  <c r="P115" i="1"/>
  <c r="P116" i="1" l="1"/>
  <c r="Q115" i="1"/>
  <c r="P117" i="1" l="1"/>
  <c r="Q116" i="1"/>
  <c r="P118" i="1" l="1"/>
  <c r="Q117" i="1"/>
  <c r="P119" i="1" l="1"/>
  <c r="Q118" i="1"/>
  <c r="P120" i="1" l="1"/>
  <c r="Q119" i="1"/>
  <c r="P121" i="1" l="1"/>
  <c r="Q120" i="1"/>
  <c r="P122" i="1" l="1"/>
  <c r="Q121" i="1"/>
  <c r="P123" i="1" l="1"/>
  <c r="Q122" i="1"/>
  <c r="P124" i="1" l="1"/>
  <c r="Q123" i="1"/>
  <c r="P125" i="1" l="1"/>
  <c r="Q124" i="1"/>
  <c r="Q125" i="1" l="1"/>
  <c r="P126" i="1"/>
  <c r="P127" i="1" l="1"/>
  <c r="Q126" i="1"/>
  <c r="P128" i="1" l="1"/>
  <c r="Q127" i="1"/>
  <c r="Q128" i="1" l="1"/>
  <c r="P129" i="1"/>
  <c r="P130" i="1" l="1"/>
  <c r="Q129" i="1"/>
  <c r="P131" i="1" l="1"/>
  <c r="Q130" i="1"/>
  <c r="P132" i="1" l="1"/>
  <c r="Q131" i="1"/>
  <c r="P133" i="1" l="1"/>
  <c r="Q132" i="1"/>
  <c r="P134" i="1" l="1"/>
  <c r="Q133" i="1"/>
  <c r="P135" i="1" l="1"/>
  <c r="Q134" i="1"/>
  <c r="P136" i="1" l="1"/>
  <c r="Q135" i="1"/>
  <c r="P137" i="1" l="1"/>
  <c r="Q136" i="1"/>
  <c r="P138" i="1" l="1"/>
  <c r="Q137" i="1"/>
  <c r="P139" i="1" l="1"/>
  <c r="Q138" i="1"/>
  <c r="P140" i="1" l="1"/>
  <c r="Q139" i="1"/>
  <c r="P141" i="1" l="1"/>
  <c r="Q140" i="1"/>
  <c r="P142" i="1" l="1"/>
  <c r="Q141" i="1"/>
  <c r="P143" i="1" l="1"/>
  <c r="Q142" i="1"/>
  <c r="P144" i="1" l="1"/>
  <c r="Q143" i="1"/>
  <c r="P145" i="1" l="1"/>
  <c r="Q144" i="1"/>
  <c r="P146" i="1" l="1"/>
  <c r="Q145" i="1"/>
  <c r="P147" i="1" l="1"/>
  <c r="Q146" i="1"/>
  <c r="P148" i="1" l="1"/>
  <c r="Q147" i="1"/>
  <c r="P149" i="1" l="1"/>
  <c r="Q148" i="1"/>
  <c r="P150" i="1" l="1"/>
  <c r="Q149" i="1"/>
  <c r="P151" i="1" l="1"/>
  <c r="Q150" i="1"/>
  <c r="P152" i="1" l="1"/>
  <c r="Q151" i="1"/>
  <c r="P153" i="1" l="1"/>
  <c r="Q152" i="1"/>
  <c r="P154" i="1" l="1"/>
  <c r="Q153" i="1"/>
  <c r="P155" i="1" l="1"/>
  <c r="Q154" i="1"/>
  <c r="P156" i="1" l="1"/>
  <c r="Q155" i="1"/>
  <c r="P157" i="1" l="1"/>
  <c r="Q156" i="1"/>
  <c r="P158" i="1" l="1"/>
  <c r="Q157" i="1"/>
  <c r="P159" i="1" l="1"/>
  <c r="Q158" i="1"/>
  <c r="P160" i="1" l="1"/>
  <c r="Q159" i="1"/>
  <c r="P161" i="1" l="1"/>
  <c r="Q160" i="1"/>
  <c r="P162" i="1" l="1"/>
  <c r="Q161" i="1"/>
  <c r="P163" i="1" l="1"/>
  <c r="Q162" i="1"/>
  <c r="P164" i="1" l="1"/>
  <c r="Q163" i="1"/>
  <c r="Q164" i="1" l="1"/>
  <c r="P165" i="1"/>
  <c r="P166" i="1" l="1"/>
  <c r="Q165" i="1"/>
  <c r="P167" i="1" l="1"/>
  <c r="Q166" i="1"/>
  <c r="Q167" i="1" l="1"/>
  <c r="P168" i="1"/>
  <c r="P169" i="1" l="1"/>
  <c r="Q168" i="1"/>
  <c r="P170" i="1" l="1"/>
  <c r="Q169" i="1"/>
  <c r="Q170" i="1" l="1"/>
  <c r="P171" i="1"/>
  <c r="P172" i="1" l="1"/>
  <c r="Q171" i="1"/>
  <c r="P173" i="1" l="1"/>
  <c r="Q172" i="1"/>
  <c r="P174" i="1" l="1"/>
  <c r="Q173" i="1"/>
  <c r="Q174" i="1" l="1"/>
  <c r="P175" i="1"/>
  <c r="P176" i="1" l="1"/>
  <c r="Q175" i="1"/>
  <c r="P177" i="1" l="1"/>
  <c r="Q176" i="1"/>
  <c r="P178" i="1" l="1"/>
  <c r="Q177" i="1"/>
  <c r="P179" i="1" l="1"/>
  <c r="Q178" i="1"/>
  <c r="P180" i="1" l="1"/>
  <c r="Q179" i="1"/>
  <c r="Q180" i="1" l="1"/>
  <c r="P181" i="1"/>
  <c r="P182" i="1" l="1"/>
  <c r="Q181" i="1"/>
  <c r="P183" i="1" l="1"/>
  <c r="Q182" i="1"/>
  <c r="P184" i="1" l="1"/>
  <c r="Q183" i="1"/>
  <c r="P185" i="1" l="1"/>
  <c r="Q184" i="1"/>
  <c r="P186" i="1" l="1"/>
  <c r="Q185" i="1"/>
  <c r="P187" i="1" l="1"/>
  <c r="Q186" i="1"/>
  <c r="P188" i="1" l="1"/>
  <c r="Q187" i="1"/>
  <c r="P189" i="1" l="1"/>
  <c r="Q188" i="1"/>
  <c r="P190" i="1" l="1"/>
  <c r="Q189" i="1"/>
  <c r="P191" i="1" l="1"/>
  <c r="Q190" i="1"/>
  <c r="P192" i="1" l="1"/>
  <c r="Q191" i="1"/>
  <c r="P193" i="1" l="1"/>
  <c r="Q192" i="1"/>
  <c r="P194" i="1" l="1"/>
  <c r="Q193" i="1"/>
  <c r="Q194" i="1" l="1"/>
  <c r="P195" i="1"/>
  <c r="P196" i="1" l="1"/>
  <c r="Q195" i="1"/>
  <c r="P197" i="1" l="1"/>
  <c r="Q196" i="1"/>
  <c r="P198" i="1" l="1"/>
  <c r="Q197" i="1"/>
  <c r="P199" i="1" l="1"/>
  <c r="Q198" i="1"/>
  <c r="P200" i="1" l="1"/>
  <c r="Q199" i="1"/>
  <c r="P201" i="1" l="1"/>
  <c r="Q200" i="1"/>
  <c r="P202" i="1" l="1"/>
  <c r="Q201" i="1"/>
  <c r="Q202" i="1" l="1"/>
  <c r="P203" i="1"/>
  <c r="P204" i="1" l="1"/>
  <c r="Q203" i="1"/>
  <c r="P205" i="1" l="1"/>
  <c r="Q204" i="1"/>
  <c r="P206" i="1" l="1"/>
  <c r="Q205" i="1"/>
  <c r="Q206" i="1" l="1"/>
  <c r="P207" i="1"/>
  <c r="P208" i="1" l="1"/>
  <c r="Q207" i="1"/>
  <c r="P209" i="1" l="1"/>
  <c r="Q208" i="1"/>
  <c r="P210" i="1" l="1"/>
  <c r="Q209" i="1"/>
  <c r="Q210" i="1" l="1"/>
  <c r="P211" i="1"/>
  <c r="P212" i="1" l="1"/>
  <c r="Q211" i="1"/>
  <c r="P213" i="1" l="1"/>
  <c r="Q212" i="1"/>
  <c r="P214" i="1" l="1"/>
  <c r="Q213" i="1"/>
  <c r="Q214" i="1" l="1"/>
  <c r="P215" i="1"/>
  <c r="P216" i="1" l="1"/>
  <c r="Q215" i="1"/>
  <c r="Q216" i="1" l="1"/>
  <c r="P217" i="1"/>
  <c r="P218" i="1" l="1"/>
  <c r="Q217" i="1"/>
  <c r="P219" i="1" l="1"/>
  <c r="Q218" i="1"/>
  <c r="P220" i="1" l="1"/>
  <c r="Q219" i="1"/>
  <c r="Q220" i="1" l="1"/>
  <c r="P221" i="1"/>
  <c r="P222" i="1" l="1"/>
  <c r="Q221" i="1"/>
  <c r="P223" i="1" l="1"/>
  <c r="Q222" i="1"/>
  <c r="P224" i="1" l="1"/>
  <c r="Q223" i="1"/>
  <c r="Q224" i="1" l="1"/>
  <c r="P225" i="1"/>
  <c r="P226" i="1" l="1"/>
  <c r="Q225" i="1"/>
  <c r="P227" i="1" l="1"/>
  <c r="Q226" i="1"/>
  <c r="P228" i="1" l="1"/>
  <c r="Q227" i="1"/>
  <c r="Q228" i="1" l="1"/>
  <c r="P229" i="1"/>
  <c r="P230" i="1" l="1"/>
  <c r="Q229" i="1"/>
  <c r="P231" i="1" l="1"/>
  <c r="Q230" i="1"/>
  <c r="P232" i="1" l="1"/>
  <c r="Q231" i="1"/>
  <c r="P233" i="1" l="1"/>
  <c r="Q232" i="1"/>
  <c r="P234" i="1" l="1"/>
  <c r="Q233" i="1"/>
  <c r="P235" i="1" l="1"/>
  <c r="Q234" i="1"/>
  <c r="Q235" i="1" l="1"/>
  <c r="P236" i="1"/>
  <c r="P237" i="1" l="1"/>
  <c r="Q236" i="1"/>
  <c r="P238" i="1" l="1"/>
  <c r="Q237" i="1"/>
  <c r="P239" i="1" l="1"/>
  <c r="Q238" i="1"/>
  <c r="Q239" i="1" l="1"/>
  <c r="P240" i="1"/>
  <c r="P241" i="1" l="1"/>
  <c r="Q240" i="1"/>
  <c r="P242" i="1" l="1"/>
  <c r="Q241" i="1"/>
  <c r="P243" i="1" l="1"/>
  <c r="Q242" i="1"/>
  <c r="Q243" i="1" l="1"/>
  <c r="P244" i="1"/>
  <c r="P245" i="1" l="1"/>
  <c r="Q244" i="1"/>
  <c r="P246" i="1" l="1"/>
  <c r="Q245" i="1"/>
  <c r="P247" i="1" l="1"/>
  <c r="Q246" i="1"/>
  <c r="Q247" i="1" l="1"/>
  <c r="P248" i="1"/>
  <c r="P249" i="1" l="1"/>
  <c r="Q248" i="1"/>
  <c r="Q249" i="1" l="1"/>
  <c r="P250" i="1"/>
  <c r="P251" i="1" l="1"/>
  <c r="Q250" i="1"/>
  <c r="P252" i="1" l="1"/>
  <c r="Q251" i="1"/>
  <c r="P253" i="1" l="1"/>
  <c r="Q252" i="1"/>
  <c r="Q253" i="1" l="1"/>
  <c r="P254" i="1"/>
  <c r="P255" i="1" l="1"/>
  <c r="Q254" i="1"/>
  <c r="P256" i="1" l="1"/>
  <c r="Q255" i="1"/>
  <c r="P257" i="1" l="1"/>
  <c r="Q256" i="1"/>
  <c r="Q257" i="1" l="1"/>
  <c r="P258" i="1"/>
  <c r="P259" i="1" l="1"/>
  <c r="Q258" i="1"/>
  <c r="P260" i="1" l="1"/>
  <c r="Q259" i="1"/>
  <c r="P261" i="1" l="1"/>
  <c r="Q260" i="1"/>
  <c r="Q261" i="1" l="1"/>
  <c r="P262" i="1"/>
  <c r="P263" i="1" l="1"/>
  <c r="Q262" i="1"/>
  <c r="P264" i="1" l="1"/>
  <c r="Q263" i="1"/>
  <c r="Q264" i="1" l="1"/>
  <c r="P265" i="1"/>
  <c r="P266" i="1" l="1"/>
  <c r="Q265" i="1"/>
  <c r="P267" i="1" l="1"/>
  <c r="Q266" i="1"/>
  <c r="P268" i="1" l="1"/>
  <c r="Q267" i="1"/>
  <c r="Q268" i="1" l="1"/>
  <c r="P269" i="1"/>
  <c r="P270" i="1" l="1"/>
  <c r="Q269" i="1"/>
  <c r="P271" i="1" l="1"/>
  <c r="Q270" i="1"/>
  <c r="P272" i="1" l="1"/>
  <c r="Q271" i="1"/>
  <c r="Q272" i="1" l="1"/>
  <c r="P273" i="1"/>
  <c r="P274" i="1" l="1"/>
  <c r="Q273" i="1"/>
  <c r="P275" i="1" l="1"/>
  <c r="Q274" i="1"/>
  <c r="P276" i="1" l="1"/>
  <c r="Q275" i="1"/>
  <c r="Q276" i="1" l="1"/>
  <c r="P277" i="1"/>
  <c r="P278" i="1" l="1"/>
  <c r="Q277" i="1"/>
  <c r="P279" i="1" l="1"/>
  <c r="Q278" i="1"/>
  <c r="P280" i="1" l="1"/>
  <c r="Q279" i="1"/>
  <c r="P281" i="1" l="1"/>
  <c r="Q280" i="1"/>
  <c r="P282" i="1" l="1"/>
  <c r="Q281" i="1"/>
  <c r="Q282" i="1" l="1"/>
  <c r="P283" i="1"/>
  <c r="P284" i="1" l="1"/>
  <c r="Q283" i="1"/>
  <c r="P285" i="1" l="1"/>
  <c r="Q284" i="1"/>
  <c r="P286" i="1" l="1"/>
  <c r="Q285" i="1"/>
  <c r="Q286" i="1" l="1"/>
  <c r="P287" i="1"/>
  <c r="P288" i="1" l="1"/>
  <c r="Q287" i="1"/>
  <c r="P289" i="1" l="1"/>
  <c r="Q288" i="1"/>
  <c r="P290" i="1" l="1"/>
  <c r="Q289" i="1"/>
  <c r="Q290" i="1" l="1"/>
  <c r="P291" i="1"/>
  <c r="P292" i="1" l="1"/>
  <c r="Q291" i="1"/>
  <c r="P293" i="1" l="1"/>
  <c r="Q292" i="1"/>
  <c r="P294" i="1" l="1"/>
  <c r="Q293" i="1"/>
  <c r="Q294" i="1" l="1"/>
  <c r="P295" i="1"/>
  <c r="P296" i="1" l="1"/>
  <c r="Q295" i="1"/>
  <c r="P297" i="1" l="1"/>
  <c r="Q296" i="1"/>
  <c r="Q297" i="1" l="1"/>
  <c r="P298" i="1"/>
  <c r="P299" i="1" l="1"/>
  <c r="Q298" i="1"/>
  <c r="P300" i="1" l="1"/>
  <c r="Q299" i="1"/>
  <c r="P301" i="1" l="1"/>
  <c r="Q300" i="1"/>
  <c r="Q301" i="1" l="1"/>
  <c r="P302" i="1"/>
  <c r="P303" i="1" l="1"/>
  <c r="Q302" i="1"/>
  <c r="P304" i="1" l="1"/>
  <c r="Q303" i="1"/>
  <c r="P305" i="1" l="1"/>
  <c r="Q304" i="1"/>
  <c r="Q305" i="1" l="1"/>
  <c r="P306" i="1"/>
  <c r="P307" i="1" l="1"/>
  <c r="Q306" i="1"/>
  <c r="P308" i="1" l="1"/>
  <c r="Q307" i="1"/>
  <c r="P309" i="1" l="1"/>
  <c r="Q308" i="1"/>
  <c r="Q309" i="1" l="1"/>
  <c r="P310" i="1"/>
  <c r="P311" i="1" l="1"/>
  <c r="Q310" i="1"/>
  <c r="P312" i="1" l="1"/>
  <c r="Q311" i="1"/>
  <c r="P313" i="1" l="1"/>
  <c r="Q312" i="1"/>
  <c r="P314" i="1" l="1"/>
  <c r="Q313" i="1"/>
  <c r="P315" i="1" l="1"/>
  <c r="Q314" i="1"/>
  <c r="Q315" i="1" l="1"/>
  <c r="P316" i="1"/>
  <c r="P317" i="1" l="1"/>
  <c r="Q316" i="1"/>
  <c r="P318" i="1" l="1"/>
  <c r="Q317" i="1"/>
  <c r="P319" i="1" l="1"/>
  <c r="Q318" i="1"/>
  <c r="P320" i="1" l="1"/>
  <c r="Q319" i="1"/>
  <c r="P321" i="1" l="1"/>
  <c r="Q320" i="1"/>
  <c r="P322" i="1" l="1"/>
  <c r="Q321" i="1"/>
  <c r="Q322" i="1" l="1"/>
  <c r="P323" i="1"/>
  <c r="P324" i="1" l="1"/>
  <c r="Q323" i="1"/>
  <c r="P325" i="1" l="1"/>
  <c r="Q324" i="1"/>
  <c r="P326" i="1" l="1"/>
  <c r="Q325" i="1"/>
  <c r="Q326" i="1" l="1"/>
  <c r="P327" i="1"/>
  <c r="P328" i="1" l="1"/>
  <c r="Q327" i="1"/>
  <c r="P329" i="1" l="1"/>
  <c r="Q328" i="1"/>
  <c r="P330" i="1" l="1"/>
  <c r="Q329" i="1"/>
  <c r="Q330" i="1" l="1"/>
  <c r="P331" i="1"/>
  <c r="P332" i="1" l="1"/>
  <c r="Q331" i="1"/>
  <c r="P333" i="1" l="1"/>
  <c r="Q332" i="1"/>
  <c r="P334" i="1" l="1"/>
  <c r="Q333" i="1"/>
  <c r="P335" i="1" l="1"/>
  <c r="Q334" i="1"/>
  <c r="P336" i="1" l="1"/>
  <c r="Q335" i="1"/>
  <c r="Q336" i="1" l="1"/>
  <c r="P337" i="1"/>
  <c r="P338" i="1" l="1"/>
  <c r="Q337" i="1"/>
  <c r="P339" i="1" l="1"/>
  <c r="Q338" i="1"/>
  <c r="P340" i="1" l="1"/>
  <c r="Q339" i="1"/>
  <c r="P341" i="1" l="1"/>
  <c r="Q340" i="1"/>
  <c r="P342" i="1" l="1"/>
  <c r="Q341" i="1"/>
  <c r="P343" i="1" l="1"/>
  <c r="Q342" i="1"/>
  <c r="P344" i="1" l="1"/>
  <c r="Q343" i="1"/>
  <c r="P345" i="1" l="1"/>
  <c r="Q344" i="1"/>
  <c r="Q345" i="1" l="1"/>
  <c r="P346" i="1"/>
  <c r="P347" i="1" l="1"/>
  <c r="Q346" i="1"/>
  <c r="P348" i="1" l="1"/>
  <c r="Q347" i="1"/>
  <c r="P349" i="1" l="1"/>
  <c r="Q348" i="1"/>
  <c r="Q349" i="1" l="1"/>
  <c r="P350" i="1"/>
  <c r="P351" i="1" l="1"/>
  <c r="Q350" i="1"/>
  <c r="P352" i="1" l="1"/>
  <c r="Q351" i="1"/>
  <c r="P353" i="1" l="1"/>
  <c r="Q352" i="1"/>
  <c r="Q353" i="1" l="1"/>
  <c r="P354" i="1"/>
  <c r="P355" i="1" l="1"/>
  <c r="Q354" i="1"/>
  <c r="P356" i="1" l="1"/>
  <c r="Q355" i="1"/>
  <c r="Q356" i="1" l="1"/>
  <c r="P357" i="1"/>
  <c r="P358" i="1" l="1"/>
  <c r="Q357" i="1"/>
  <c r="P359" i="1" l="1"/>
  <c r="Q358" i="1"/>
  <c r="P360" i="1" l="1"/>
  <c r="Q359" i="1"/>
  <c r="P361" i="1" l="1"/>
  <c r="Q360" i="1"/>
  <c r="P362" i="1" l="1"/>
  <c r="Q361" i="1"/>
  <c r="Q362" i="1" l="1"/>
  <c r="P363" i="1"/>
  <c r="P364" i="1" l="1"/>
  <c r="Q363" i="1"/>
  <c r="P365" i="1" l="1"/>
  <c r="Q364" i="1"/>
  <c r="P366" i="1" l="1"/>
  <c r="Q365" i="1"/>
  <c r="Q366" i="1" l="1"/>
  <c r="P367" i="1"/>
  <c r="P368" i="1" l="1"/>
  <c r="Q367" i="1"/>
  <c r="P369" i="1" l="1"/>
  <c r="Q368" i="1"/>
  <c r="Q369" i="1" l="1"/>
  <c r="P370" i="1"/>
  <c r="P371" i="1" l="1"/>
  <c r="Q370" i="1"/>
  <c r="Q371" i="1" l="1"/>
  <c r="P372" i="1"/>
  <c r="P373" i="1" l="1"/>
  <c r="Q372" i="1"/>
  <c r="P374" i="1" l="1"/>
  <c r="Q373" i="1"/>
  <c r="P375" i="1" l="1"/>
  <c r="Q374" i="1"/>
  <c r="Q375" i="1" l="1"/>
  <c r="P376" i="1"/>
  <c r="P377" i="1" l="1"/>
  <c r="Q376" i="1"/>
  <c r="P378" i="1" l="1"/>
  <c r="Q377" i="1"/>
  <c r="Q378" i="1" l="1"/>
  <c r="P379" i="1"/>
  <c r="P380" i="1" l="1"/>
  <c r="Q379" i="1"/>
  <c r="P381" i="1" l="1"/>
  <c r="Q380" i="1"/>
  <c r="P382" i="1" l="1"/>
  <c r="Q381" i="1"/>
  <c r="Q382" i="1" l="1"/>
  <c r="P383" i="1"/>
  <c r="P384" i="1" l="1"/>
  <c r="Q383" i="1"/>
  <c r="Q384" i="1" l="1"/>
  <c r="P385" i="1"/>
  <c r="P386" i="1" l="1"/>
  <c r="Q385" i="1"/>
  <c r="P387" i="1" l="1"/>
  <c r="Q386" i="1"/>
  <c r="Q387" i="1" l="1"/>
  <c r="P388" i="1"/>
  <c r="P389" i="1" l="1"/>
  <c r="Q388" i="1"/>
  <c r="P390" i="1" l="1"/>
  <c r="Q389" i="1"/>
  <c r="P391" i="1" l="1"/>
  <c r="Q390" i="1"/>
  <c r="P392" i="1" l="1"/>
  <c r="Q391" i="1"/>
  <c r="P393" i="1" l="1"/>
  <c r="Q392" i="1"/>
  <c r="Q393" i="1" l="1"/>
  <c r="P394" i="1"/>
  <c r="P395" i="1" l="1"/>
  <c r="Q394" i="1"/>
  <c r="P396" i="1" l="1"/>
  <c r="Q395" i="1"/>
  <c r="P397" i="1" l="1"/>
  <c r="Q396" i="1"/>
  <c r="Q397" i="1" l="1"/>
  <c r="P398" i="1"/>
  <c r="P399" i="1" l="1"/>
  <c r="Q398" i="1"/>
  <c r="P400" i="1" l="1"/>
  <c r="Q399" i="1"/>
  <c r="Q400" i="1" l="1"/>
  <c r="P401" i="1"/>
  <c r="P402" i="1" l="1"/>
  <c r="Q401" i="1"/>
  <c r="Q402" i="1" l="1"/>
  <c r="P403" i="1"/>
  <c r="P404" i="1" l="1"/>
  <c r="Q403" i="1"/>
  <c r="P405" i="1" l="1"/>
  <c r="Q404" i="1"/>
  <c r="P406" i="1" l="1"/>
  <c r="Q405" i="1"/>
  <c r="P407" i="1" l="1"/>
  <c r="Q406" i="1"/>
  <c r="P408" i="1" l="1"/>
  <c r="Q407" i="1"/>
  <c r="P409" i="1" l="1"/>
  <c r="Q408" i="1"/>
  <c r="Q409" i="1" l="1"/>
  <c r="P410" i="1"/>
  <c r="Q410" i="1" l="1"/>
  <c r="P411" i="1"/>
  <c r="P412" i="1" l="1"/>
  <c r="Q411" i="1"/>
  <c r="P413" i="1" l="1"/>
  <c r="Q412" i="1"/>
  <c r="Q413" i="1" l="1"/>
  <c r="P414" i="1"/>
  <c r="Q414" i="1" l="1"/>
  <c r="P415" i="1"/>
  <c r="Q415" i="1" l="1"/>
  <c r="P416" i="1"/>
  <c r="P417" i="1" l="1"/>
  <c r="Q416" i="1"/>
  <c r="P418" i="1" l="1"/>
  <c r="Q417" i="1"/>
  <c r="Q418" i="1" l="1"/>
  <c r="P419" i="1"/>
  <c r="P420" i="1" l="1"/>
  <c r="Q419" i="1"/>
  <c r="P421" i="1" l="1"/>
  <c r="Q420" i="1"/>
  <c r="P422" i="1" l="1"/>
  <c r="Q421" i="1"/>
  <c r="P423" i="1" l="1"/>
  <c r="Q422" i="1"/>
  <c r="P424" i="1" l="1"/>
  <c r="Q423" i="1"/>
  <c r="Q424" i="1" l="1"/>
  <c r="P425" i="1"/>
  <c r="P426" i="1" l="1"/>
  <c r="Q425" i="1"/>
  <c r="P427" i="1" l="1"/>
  <c r="Q426" i="1"/>
  <c r="P428" i="1" l="1"/>
  <c r="Q427" i="1"/>
  <c r="Q428" i="1" l="1"/>
  <c r="P429" i="1"/>
  <c r="P430" i="1" l="1"/>
  <c r="Q429" i="1"/>
  <c r="P431" i="1" l="1"/>
  <c r="Q430" i="1"/>
  <c r="Q431" i="1" l="1"/>
  <c r="P432" i="1"/>
  <c r="P433" i="1" l="1"/>
  <c r="Q432" i="1"/>
  <c r="P434" i="1" l="1"/>
  <c r="Q433" i="1"/>
  <c r="P435" i="1" l="1"/>
  <c r="Q434" i="1"/>
  <c r="P436" i="1" l="1"/>
  <c r="Q435" i="1"/>
  <c r="P437" i="1" l="1"/>
  <c r="Q436" i="1"/>
  <c r="P438" i="1" l="1"/>
  <c r="Q437" i="1"/>
  <c r="Q438" i="1" l="1"/>
  <c r="P439" i="1"/>
  <c r="P440" i="1" l="1"/>
  <c r="Q439" i="1"/>
  <c r="P441" i="1" l="1"/>
  <c r="Q440" i="1"/>
  <c r="P442" i="1" l="1"/>
  <c r="Q441" i="1"/>
  <c r="P443" i="1" l="1"/>
  <c r="Q442" i="1"/>
  <c r="P444" i="1" l="1"/>
  <c r="Q443" i="1"/>
  <c r="P445" i="1" l="1"/>
  <c r="Q444" i="1"/>
  <c r="P446" i="1" l="1"/>
  <c r="Q445" i="1"/>
  <c r="Q446" i="1" l="1"/>
  <c r="P447" i="1"/>
  <c r="P448" i="1" l="1"/>
  <c r="Q447" i="1"/>
  <c r="P449" i="1" l="1"/>
  <c r="Q448" i="1"/>
  <c r="Q449" i="1" l="1"/>
  <c r="P450" i="1"/>
  <c r="P451" i="1" l="1"/>
  <c r="Q450" i="1"/>
  <c r="Q451" i="1" l="1"/>
  <c r="P452" i="1"/>
  <c r="P453" i="1" l="1"/>
  <c r="Q452" i="1"/>
  <c r="P454" i="1" l="1"/>
  <c r="Q453" i="1"/>
  <c r="P455" i="1" l="1"/>
  <c r="Q454" i="1"/>
  <c r="P456" i="1" l="1"/>
  <c r="Q455" i="1"/>
  <c r="P457" i="1" l="1"/>
  <c r="Q456" i="1"/>
  <c r="P458" i="1" l="1"/>
  <c r="Q457" i="1"/>
  <c r="Q458" i="1" l="1"/>
  <c r="P459" i="1"/>
  <c r="P460" i="1" l="1"/>
  <c r="Q459" i="1"/>
  <c r="P461" i="1" l="1"/>
  <c r="Q460" i="1"/>
  <c r="P462" i="1" l="1"/>
  <c r="Q461" i="1"/>
  <c r="Q462" i="1" l="1"/>
  <c r="P463" i="1"/>
  <c r="P464" i="1" l="1"/>
  <c r="Q463" i="1"/>
  <c r="Q464" i="1" l="1"/>
  <c r="P465" i="1"/>
  <c r="Q465" i="1" l="1"/>
  <c r="P466" i="1"/>
  <c r="P467" i="1" l="1"/>
  <c r="Q466" i="1"/>
  <c r="Q467" i="1" l="1"/>
  <c r="P468" i="1"/>
  <c r="P469" i="1" l="1"/>
  <c r="Q468" i="1"/>
  <c r="P470" i="1" l="1"/>
  <c r="Q469" i="1"/>
  <c r="P471" i="1" l="1"/>
  <c r="Q470" i="1"/>
  <c r="P472" i="1" l="1"/>
  <c r="Q471" i="1"/>
  <c r="P473" i="1" l="1"/>
  <c r="Q472" i="1"/>
  <c r="Q473" i="1" l="1"/>
  <c r="P474" i="1"/>
  <c r="P475" i="1" l="1"/>
  <c r="Q474" i="1"/>
  <c r="P476" i="1" l="1"/>
  <c r="Q475" i="1"/>
  <c r="P477" i="1" l="1"/>
  <c r="Q476" i="1"/>
  <c r="Q477" i="1" l="1"/>
  <c r="P478" i="1"/>
  <c r="P479" i="1" l="1"/>
  <c r="Q478" i="1"/>
  <c r="P480" i="1" l="1"/>
  <c r="Q479" i="1"/>
  <c r="Q480" i="1" l="1"/>
  <c r="P481" i="1"/>
  <c r="P482" i="1" l="1"/>
  <c r="Q481" i="1"/>
  <c r="P483" i="1" l="1"/>
  <c r="Q482" i="1"/>
  <c r="P484" i="1" l="1"/>
  <c r="Q483" i="1"/>
  <c r="Q484" i="1" l="1"/>
  <c r="P485" i="1"/>
  <c r="P486" i="1" l="1"/>
  <c r="Q485" i="1"/>
  <c r="P487" i="1" l="1"/>
  <c r="Q486" i="1"/>
  <c r="P488" i="1" l="1"/>
  <c r="Q487" i="1"/>
  <c r="P489" i="1" l="1"/>
  <c r="Q488" i="1"/>
  <c r="P490" i="1" l="1"/>
  <c r="Q489" i="1"/>
  <c r="Q490" i="1" l="1"/>
  <c r="P491" i="1"/>
  <c r="P492" i="1" l="1"/>
  <c r="Q491" i="1"/>
  <c r="Q492" i="1" l="1"/>
  <c r="P493" i="1"/>
  <c r="P494" i="1" l="1"/>
  <c r="Q493" i="1"/>
  <c r="Q494" i="1" l="1"/>
  <c r="P495" i="1"/>
  <c r="Q495" i="1" l="1"/>
  <c r="P496" i="1"/>
  <c r="P497" i="1" l="1"/>
  <c r="Q496" i="1"/>
  <c r="Q497" i="1" l="1"/>
  <c r="P498" i="1"/>
  <c r="P499" i="1" l="1"/>
  <c r="Q498" i="1"/>
  <c r="P500" i="1" l="1"/>
  <c r="Q499" i="1"/>
  <c r="P501" i="1" l="1"/>
  <c r="Q500" i="1"/>
  <c r="P502" i="1" l="1"/>
  <c r="Q501" i="1"/>
  <c r="P503" i="1" l="1"/>
  <c r="Q502" i="1"/>
  <c r="Q503" i="1" l="1"/>
  <c r="P504" i="1"/>
  <c r="P505" i="1" l="1"/>
  <c r="Q504" i="1"/>
  <c r="P506" i="1" l="1"/>
  <c r="Q505" i="1"/>
  <c r="P507" i="1" l="1"/>
  <c r="Q506" i="1"/>
  <c r="Q507" i="1" l="1"/>
  <c r="P508" i="1"/>
  <c r="P509" i="1" l="1"/>
  <c r="Q508" i="1"/>
  <c r="P510" i="1" l="1"/>
  <c r="Q509" i="1"/>
  <c r="P511" i="1" l="1"/>
  <c r="Q510" i="1"/>
  <c r="P512" i="1" l="1"/>
  <c r="Q511" i="1"/>
  <c r="P513" i="1" l="1"/>
  <c r="Q512" i="1"/>
  <c r="P514" i="1" l="1"/>
  <c r="Q513" i="1"/>
  <c r="Q514" i="1" l="1"/>
  <c r="P515" i="1"/>
  <c r="P516" i="1" l="1"/>
  <c r="Q515" i="1"/>
  <c r="Q516" i="1" l="1"/>
  <c r="P517" i="1"/>
  <c r="P518" i="1" l="1"/>
  <c r="Q517" i="1"/>
  <c r="P519" i="1" l="1"/>
  <c r="Q518" i="1"/>
  <c r="Q519" i="1" l="1"/>
  <c r="P520" i="1"/>
  <c r="P521" i="1" l="1"/>
  <c r="Q520" i="1"/>
  <c r="Q521" i="1" l="1"/>
  <c r="P522" i="1"/>
  <c r="P523" i="1" l="1"/>
  <c r="Q523" i="1" s="1"/>
  <c r="Q522" i="1"/>
</calcChain>
</file>

<file path=xl/sharedStrings.xml><?xml version="1.0" encoding="utf-8"?>
<sst xmlns="http://schemas.openxmlformats.org/spreadsheetml/2006/main" count="25" uniqueCount="18">
  <si>
    <t>x</t>
  </si>
  <si>
    <t>f(x)</t>
  </si>
  <si>
    <t>Beta</t>
  </si>
  <si>
    <t>Alpha</t>
  </si>
  <si>
    <t>k</t>
  </si>
  <si>
    <t>DF:</t>
  </si>
  <si>
    <t>Degrees of freedom</t>
  </si>
  <si>
    <r>
      <t>c</t>
    </r>
    <r>
      <rPr>
        <b/>
        <vertAlign val="superscript"/>
        <sz val="10"/>
        <color indexed="12"/>
        <rFont val="Arial"/>
        <family val="2"/>
      </rPr>
      <t>2</t>
    </r>
    <r>
      <rPr>
        <b/>
        <vertAlign val="subscript"/>
        <sz val="10"/>
        <color indexed="12"/>
        <rFont val="Arial"/>
        <family val="2"/>
      </rPr>
      <t>0.1,df</t>
    </r>
  </si>
  <si>
    <r>
      <t>c</t>
    </r>
    <r>
      <rPr>
        <b/>
        <vertAlign val="superscript"/>
        <sz val="10"/>
        <color indexed="12"/>
        <rFont val="Arial"/>
        <family val="2"/>
      </rPr>
      <t>2</t>
    </r>
    <r>
      <rPr>
        <b/>
        <vertAlign val="subscript"/>
        <sz val="10"/>
        <color indexed="12"/>
        <rFont val="Arial"/>
        <family val="2"/>
      </rPr>
      <t>0.05,df</t>
    </r>
  </si>
  <si>
    <r>
      <t>c</t>
    </r>
    <r>
      <rPr>
        <b/>
        <vertAlign val="superscript"/>
        <sz val="10"/>
        <color indexed="12"/>
        <rFont val="Arial"/>
        <family val="2"/>
      </rPr>
      <t>2</t>
    </r>
    <r>
      <rPr>
        <b/>
        <vertAlign val="subscript"/>
        <sz val="10"/>
        <color indexed="12"/>
        <rFont val="Arial"/>
        <family val="2"/>
      </rPr>
      <t>0.01,df</t>
    </r>
  </si>
  <si>
    <r>
      <t>c</t>
    </r>
    <r>
      <rPr>
        <b/>
        <vertAlign val="superscript"/>
        <sz val="10"/>
        <color indexed="12"/>
        <rFont val="Arial"/>
        <family val="2"/>
      </rPr>
      <t>2</t>
    </r>
    <r>
      <rPr>
        <b/>
        <vertAlign val="subscript"/>
        <sz val="10"/>
        <color indexed="12"/>
        <rFont val="Arial"/>
        <family val="2"/>
      </rPr>
      <t>0.001,df</t>
    </r>
  </si>
  <si>
    <t>alpha=0.1</t>
  </si>
  <si>
    <t>Lower</t>
  </si>
  <si>
    <t>alpha=0.05</t>
  </si>
  <si>
    <t>alpha=0.01</t>
  </si>
  <si>
    <t>alpha=0.001</t>
  </si>
  <si>
    <t>P(X&gt;5) =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</si>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</sst>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0"/>
      <name val="Arial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Symbol"/>
      <family val="1"/>
      <charset val="2"/>
    </font>
    <font>
      <b/>
      <vertAlign val="superscript"/>
      <sz val="10"/>
      <color indexed="12"/>
      <name val="Arial"/>
      <family val="2"/>
    </font>
    <font>
      <b/>
      <vertAlign val="subscript"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sz val="8"/>
      <name val="Arial"/>
    </font>
    <font>
      <sz val="14"/>
      <name val="Arial"/>
    </font>
    <font>
      <sz val="14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9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 vertical="center"/>
    </xf>
    <xf numFmtId="0" fontId="0" fillId="0" borderId="7" xfId="0" applyBorder="1"/>
    <xf numFmtId="0" fontId="12" fillId="0" borderId="7" xfId="0" applyFont="1" applyBorder="1"/>
    <xf numFmtId="164" fontId="12" fillId="0" borderId="7" xfId="0" applyNumberFormat="1" applyFont="1" applyBorder="1"/>
    <xf numFmtId="0" fontId="12" fillId="0" borderId="0" xfId="0" applyFont="1"/>
    <xf numFmtId="0" fontId="13" fillId="0" borderId="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525" b="1" i="0" u="none" strike="noStrike" baseline="0">
                <a:solidFill>
                  <a:srgbClr val="000000"/>
                </a:solidFill>
                <a:latin typeface="Symbol"/>
              </a:rPr>
              <a:t>c</a:t>
            </a:r>
            <a:r>
              <a:rPr lang="en-US" sz="152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n-US" sz="152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distribution </a:t>
            </a:r>
          </a:p>
        </c:rich>
      </c:tx>
      <c:layout>
        <c:manualLayout>
          <c:xMode val="edge"/>
          <c:yMode val="edge"/>
          <c:x val="0.42679186022249305"/>
          <c:y val="1.4451473912581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481521851278"/>
          <c:y val="0.13006218562968794"/>
          <c:w val="0.80337272055841535"/>
          <c:h val="0.728348239526252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plot!$Q$11</c:f>
              <c:strCache>
                <c:ptCount val="1"/>
                <c:pt idx="0">
                  <c:v>f(x)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plot!$P$12:$P$523</c:f>
              <c:numCache>
                <c:formatCode>General</c:formatCode>
                <c:ptCount val="512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5.0999999999999979</c:v>
                </c:pt>
                <c:pt idx="52">
                  <c:v>5.1999999999999975</c:v>
                </c:pt>
                <c:pt idx="53">
                  <c:v>5.2999999999999972</c:v>
                </c:pt>
                <c:pt idx="54">
                  <c:v>5.3999999999999968</c:v>
                </c:pt>
                <c:pt idx="55">
                  <c:v>5.4999999999999964</c:v>
                </c:pt>
                <c:pt idx="56">
                  <c:v>5.5999999999999961</c:v>
                </c:pt>
                <c:pt idx="57">
                  <c:v>5.6999999999999957</c:v>
                </c:pt>
                <c:pt idx="58">
                  <c:v>5.7999999999999954</c:v>
                </c:pt>
                <c:pt idx="59">
                  <c:v>5.899999999999995</c:v>
                </c:pt>
                <c:pt idx="60">
                  <c:v>5.9999999999999947</c:v>
                </c:pt>
                <c:pt idx="61">
                  <c:v>6.0999999999999943</c:v>
                </c:pt>
                <c:pt idx="62">
                  <c:v>6.199999999999994</c:v>
                </c:pt>
                <c:pt idx="63">
                  <c:v>6.2999999999999936</c:v>
                </c:pt>
                <c:pt idx="64">
                  <c:v>6.3999999999999932</c:v>
                </c:pt>
                <c:pt idx="65">
                  <c:v>6.4999999999999929</c:v>
                </c:pt>
                <c:pt idx="66">
                  <c:v>6.5999999999999925</c:v>
                </c:pt>
                <c:pt idx="67">
                  <c:v>6.6999999999999922</c:v>
                </c:pt>
                <c:pt idx="68">
                  <c:v>6.7999999999999918</c:v>
                </c:pt>
                <c:pt idx="69">
                  <c:v>6.8999999999999915</c:v>
                </c:pt>
                <c:pt idx="70">
                  <c:v>6.9999999999999911</c:v>
                </c:pt>
                <c:pt idx="71">
                  <c:v>7.0999999999999908</c:v>
                </c:pt>
                <c:pt idx="72">
                  <c:v>7.1999999999999904</c:v>
                </c:pt>
                <c:pt idx="73">
                  <c:v>7.2999999999999901</c:v>
                </c:pt>
                <c:pt idx="74">
                  <c:v>7.3999999999999897</c:v>
                </c:pt>
                <c:pt idx="75">
                  <c:v>7.4999999999999893</c:v>
                </c:pt>
                <c:pt idx="76">
                  <c:v>7.599999999999989</c:v>
                </c:pt>
                <c:pt idx="77">
                  <c:v>7.6999999999999886</c:v>
                </c:pt>
                <c:pt idx="78">
                  <c:v>7.7999999999999883</c:v>
                </c:pt>
                <c:pt idx="79">
                  <c:v>7.8999999999999879</c:v>
                </c:pt>
                <c:pt idx="80">
                  <c:v>7.9999999999999876</c:v>
                </c:pt>
                <c:pt idx="81">
                  <c:v>8.0999999999999872</c:v>
                </c:pt>
                <c:pt idx="82">
                  <c:v>8.1999999999999869</c:v>
                </c:pt>
                <c:pt idx="83">
                  <c:v>8.2999999999999865</c:v>
                </c:pt>
                <c:pt idx="84">
                  <c:v>8.3999999999999861</c:v>
                </c:pt>
                <c:pt idx="85">
                  <c:v>8.4999999999999858</c:v>
                </c:pt>
                <c:pt idx="86">
                  <c:v>8.5999999999999854</c:v>
                </c:pt>
                <c:pt idx="87">
                  <c:v>8.6999999999999851</c:v>
                </c:pt>
                <c:pt idx="88">
                  <c:v>8.7999999999999847</c:v>
                </c:pt>
                <c:pt idx="89">
                  <c:v>8.8999999999999844</c:v>
                </c:pt>
                <c:pt idx="90">
                  <c:v>8.999999999999984</c:v>
                </c:pt>
                <c:pt idx="91">
                  <c:v>9.0999999999999837</c:v>
                </c:pt>
                <c:pt idx="92">
                  <c:v>9.1999999999999833</c:v>
                </c:pt>
                <c:pt idx="93">
                  <c:v>9.2999999999999829</c:v>
                </c:pt>
                <c:pt idx="94">
                  <c:v>9.3999999999999826</c:v>
                </c:pt>
                <c:pt idx="95">
                  <c:v>9.4999999999999822</c:v>
                </c:pt>
                <c:pt idx="96">
                  <c:v>9.5999999999999819</c:v>
                </c:pt>
                <c:pt idx="97">
                  <c:v>9.6999999999999815</c:v>
                </c:pt>
                <c:pt idx="98">
                  <c:v>9.7999999999999812</c:v>
                </c:pt>
                <c:pt idx="99">
                  <c:v>9.8999999999999808</c:v>
                </c:pt>
                <c:pt idx="100">
                  <c:v>9.9999999999999805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10.299999999999979</c:v>
                </c:pt>
                <c:pt idx="104">
                  <c:v>10.399999999999979</c:v>
                </c:pt>
                <c:pt idx="105">
                  <c:v>10.499999999999979</c:v>
                </c:pt>
                <c:pt idx="106">
                  <c:v>10.599999999999978</c:v>
                </c:pt>
                <c:pt idx="107">
                  <c:v>10.699999999999978</c:v>
                </c:pt>
                <c:pt idx="108">
                  <c:v>10.799999999999978</c:v>
                </c:pt>
                <c:pt idx="109">
                  <c:v>10.899999999999977</c:v>
                </c:pt>
                <c:pt idx="110">
                  <c:v>10.999999999999977</c:v>
                </c:pt>
                <c:pt idx="111">
                  <c:v>11.099999999999977</c:v>
                </c:pt>
                <c:pt idx="112">
                  <c:v>11.199999999999976</c:v>
                </c:pt>
                <c:pt idx="113">
                  <c:v>11.299999999999976</c:v>
                </c:pt>
                <c:pt idx="114">
                  <c:v>11.399999999999975</c:v>
                </c:pt>
                <c:pt idx="115">
                  <c:v>11.499999999999975</c:v>
                </c:pt>
                <c:pt idx="116">
                  <c:v>11.599999999999975</c:v>
                </c:pt>
                <c:pt idx="117">
                  <c:v>11.699999999999974</c:v>
                </c:pt>
                <c:pt idx="118">
                  <c:v>11.799999999999974</c:v>
                </c:pt>
                <c:pt idx="119">
                  <c:v>11.899999999999974</c:v>
                </c:pt>
                <c:pt idx="120">
                  <c:v>11.999999999999973</c:v>
                </c:pt>
                <c:pt idx="121">
                  <c:v>12.099999999999973</c:v>
                </c:pt>
                <c:pt idx="122">
                  <c:v>12.199999999999973</c:v>
                </c:pt>
                <c:pt idx="123">
                  <c:v>12.299999999999972</c:v>
                </c:pt>
                <c:pt idx="124">
                  <c:v>12.399999999999972</c:v>
                </c:pt>
                <c:pt idx="125">
                  <c:v>12.499999999999972</c:v>
                </c:pt>
                <c:pt idx="126">
                  <c:v>12.599999999999971</c:v>
                </c:pt>
                <c:pt idx="127">
                  <c:v>12.699999999999971</c:v>
                </c:pt>
                <c:pt idx="128">
                  <c:v>12.799999999999971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13.099999999999969</c:v>
                </c:pt>
                <c:pt idx="132">
                  <c:v>13.199999999999969</c:v>
                </c:pt>
                <c:pt idx="133">
                  <c:v>13.299999999999969</c:v>
                </c:pt>
                <c:pt idx="134">
                  <c:v>13.399999999999968</c:v>
                </c:pt>
                <c:pt idx="135">
                  <c:v>13.499999999999968</c:v>
                </c:pt>
                <c:pt idx="136">
                  <c:v>13.599999999999968</c:v>
                </c:pt>
                <c:pt idx="137">
                  <c:v>13.699999999999967</c:v>
                </c:pt>
                <c:pt idx="138">
                  <c:v>13.799999999999967</c:v>
                </c:pt>
                <c:pt idx="139">
                  <c:v>13.899999999999967</c:v>
                </c:pt>
                <c:pt idx="140">
                  <c:v>13.999999999999966</c:v>
                </c:pt>
                <c:pt idx="141">
                  <c:v>14.099999999999966</c:v>
                </c:pt>
                <c:pt idx="142">
                  <c:v>14.199999999999966</c:v>
                </c:pt>
                <c:pt idx="143">
                  <c:v>14.299999999999965</c:v>
                </c:pt>
                <c:pt idx="144">
                  <c:v>14.399999999999965</c:v>
                </c:pt>
                <c:pt idx="145">
                  <c:v>14.499999999999964</c:v>
                </c:pt>
                <c:pt idx="146">
                  <c:v>14.599999999999964</c:v>
                </c:pt>
                <c:pt idx="147">
                  <c:v>14.699999999999964</c:v>
                </c:pt>
                <c:pt idx="148">
                  <c:v>14.799999999999963</c:v>
                </c:pt>
                <c:pt idx="149">
                  <c:v>14.899999999999963</c:v>
                </c:pt>
                <c:pt idx="150">
                  <c:v>14.999999999999963</c:v>
                </c:pt>
                <c:pt idx="151">
                  <c:v>15.099999999999962</c:v>
                </c:pt>
                <c:pt idx="152">
                  <c:v>15.199999999999962</c:v>
                </c:pt>
                <c:pt idx="153">
                  <c:v>15.299999999999962</c:v>
                </c:pt>
                <c:pt idx="154">
                  <c:v>15.399999999999961</c:v>
                </c:pt>
                <c:pt idx="155">
                  <c:v>15.499999999999961</c:v>
                </c:pt>
                <c:pt idx="156">
                  <c:v>15.599999999999961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15.899999999999959</c:v>
                </c:pt>
                <c:pt idx="160">
                  <c:v>15.999999999999959</c:v>
                </c:pt>
                <c:pt idx="161">
                  <c:v>16.099999999999959</c:v>
                </c:pt>
                <c:pt idx="162">
                  <c:v>16.19999999999996</c:v>
                </c:pt>
                <c:pt idx="163">
                  <c:v>16.299999999999962</c:v>
                </c:pt>
                <c:pt idx="164">
                  <c:v>16.399999999999963</c:v>
                </c:pt>
                <c:pt idx="165">
                  <c:v>16.499999999999964</c:v>
                </c:pt>
                <c:pt idx="166">
                  <c:v>16.599999999999966</c:v>
                </c:pt>
                <c:pt idx="167">
                  <c:v>16.699999999999967</c:v>
                </c:pt>
                <c:pt idx="168">
                  <c:v>16.799999999999969</c:v>
                </c:pt>
                <c:pt idx="169">
                  <c:v>16.89999999999997</c:v>
                </c:pt>
                <c:pt idx="170">
                  <c:v>16.999999999999972</c:v>
                </c:pt>
                <c:pt idx="171">
                  <c:v>17.099999999999973</c:v>
                </c:pt>
                <c:pt idx="172">
                  <c:v>17.199999999999974</c:v>
                </c:pt>
                <c:pt idx="173">
                  <c:v>17.299999999999976</c:v>
                </c:pt>
                <c:pt idx="174">
                  <c:v>17.399999999999977</c:v>
                </c:pt>
                <c:pt idx="175">
                  <c:v>17.499999999999979</c:v>
                </c:pt>
                <c:pt idx="176">
                  <c:v>17.59999999999998</c:v>
                </c:pt>
                <c:pt idx="177">
                  <c:v>17.699999999999982</c:v>
                </c:pt>
                <c:pt idx="178">
                  <c:v>17.799999999999983</c:v>
                </c:pt>
                <c:pt idx="179">
                  <c:v>17.899999999999984</c:v>
                </c:pt>
                <c:pt idx="180">
                  <c:v>17.999999999999986</c:v>
                </c:pt>
                <c:pt idx="181">
                  <c:v>18.099999999999987</c:v>
                </c:pt>
                <c:pt idx="182">
                  <c:v>18.199999999999989</c:v>
                </c:pt>
                <c:pt idx="183">
                  <c:v>18.29999999999999</c:v>
                </c:pt>
                <c:pt idx="184">
                  <c:v>18.399999999999991</c:v>
                </c:pt>
                <c:pt idx="185">
                  <c:v>18.499999999999993</c:v>
                </c:pt>
                <c:pt idx="186">
                  <c:v>18.599999999999994</c:v>
                </c:pt>
                <c:pt idx="187">
                  <c:v>18.699999999999996</c:v>
                </c:pt>
                <c:pt idx="188">
                  <c:v>18.799999999999997</c:v>
                </c:pt>
                <c:pt idx="189">
                  <c:v>18.899999999999999</c:v>
                </c:pt>
                <c:pt idx="190">
                  <c:v>19</c:v>
                </c:pt>
                <c:pt idx="191">
                  <c:v>19.100000000000001</c:v>
                </c:pt>
                <c:pt idx="192">
                  <c:v>19.200000000000003</c:v>
                </c:pt>
                <c:pt idx="193">
                  <c:v>19.300000000000004</c:v>
                </c:pt>
                <c:pt idx="194">
                  <c:v>19.400000000000006</c:v>
                </c:pt>
                <c:pt idx="195">
                  <c:v>19.500000000000007</c:v>
                </c:pt>
                <c:pt idx="196">
                  <c:v>19.600000000000009</c:v>
                </c:pt>
                <c:pt idx="197">
                  <c:v>19.70000000000001</c:v>
                </c:pt>
                <c:pt idx="198">
                  <c:v>19.800000000000011</c:v>
                </c:pt>
                <c:pt idx="199">
                  <c:v>19.900000000000013</c:v>
                </c:pt>
                <c:pt idx="200">
                  <c:v>20.000000000000014</c:v>
                </c:pt>
                <c:pt idx="201">
                  <c:v>20.100000000000016</c:v>
                </c:pt>
                <c:pt idx="202">
                  <c:v>20.200000000000017</c:v>
                </c:pt>
                <c:pt idx="203">
                  <c:v>20.300000000000018</c:v>
                </c:pt>
                <c:pt idx="204">
                  <c:v>20.40000000000002</c:v>
                </c:pt>
                <c:pt idx="205">
                  <c:v>20.500000000000021</c:v>
                </c:pt>
                <c:pt idx="206">
                  <c:v>20.600000000000023</c:v>
                </c:pt>
                <c:pt idx="207">
                  <c:v>20.700000000000024</c:v>
                </c:pt>
                <c:pt idx="208">
                  <c:v>20.800000000000026</c:v>
                </c:pt>
                <c:pt idx="209">
                  <c:v>20.900000000000027</c:v>
                </c:pt>
                <c:pt idx="210">
                  <c:v>21.000000000000028</c:v>
                </c:pt>
                <c:pt idx="211">
                  <c:v>21.10000000000003</c:v>
                </c:pt>
                <c:pt idx="212">
                  <c:v>21.200000000000031</c:v>
                </c:pt>
                <c:pt idx="213">
                  <c:v>21.300000000000033</c:v>
                </c:pt>
                <c:pt idx="214">
                  <c:v>21.400000000000034</c:v>
                </c:pt>
                <c:pt idx="215">
                  <c:v>21.500000000000036</c:v>
                </c:pt>
                <c:pt idx="216">
                  <c:v>21.600000000000037</c:v>
                </c:pt>
                <c:pt idx="217">
                  <c:v>21.700000000000038</c:v>
                </c:pt>
                <c:pt idx="218">
                  <c:v>21.80000000000004</c:v>
                </c:pt>
                <c:pt idx="219">
                  <c:v>21.900000000000041</c:v>
                </c:pt>
                <c:pt idx="220">
                  <c:v>22.000000000000043</c:v>
                </c:pt>
                <c:pt idx="221">
                  <c:v>22.100000000000044</c:v>
                </c:pt>
                <c:pt idx="222">
                  <c:v>22.200000000000045</c:v>
                </c:pt>
                <c:pt idx="223">
                  <c:v>22.300000000000047</c:v>
                </c:pt>
                <c:pt idx="224">
                  <c:v>22.400000000000048</c:v>
                </c:pt>
                <c:pt idx="225">
                  <c:v>22.50000000000005</c:v>
                </c:pt>
                <c:pt idx="226">
                  <c:v>22.600000000000051</c:v>
                </c:pt>
                <c:pt idx="227">
                  <c:v>22.700000000000053</c:v>
                </c:pt>
                <c:pt idx="228">
                  <c:v>22.800000000000054</c:v>
                </c:pt>
                <c:pt idx="229">
                  <c:v>22.900000000000055</c:v>
                </c:pt>
                <c:pt idx="230">
                  <c:v>23.000000000000057</c:v>
                </c:pt>
                <c:pt idx="231">
                  <c:v>23.100000000000058</c:v>
                </c:pt>
                <c:pt idx="232">
                  <c:v>23.20000000000006</c:v>
                </c:pt>
                <c:pt idx="233">
                  <c:v>23.300000000000061</c:v>
                </c:pt>
                <c:pt idx="234">
                  <c:v>23.400000000000063</c:v>
                </c:pt>
                <c:pt idx="235">
                  <c:v>23.500000000000064</c:v>
                </c:pt>
                <c:pt idx="236">
                  <c:v>23.600000000000065</c:v>
                </c:pt>
                <c:pt idx="237">
                  <c:v>23.700000000000067</c:v>
                </c:pt>
                <c:pt idx="238">
                  <c:v>23.800000000000068</c:v>
                </c:pt>
                <c:pt idx="239">
                  <c:v>23.90000000000007</c:v>
                </c:pt>
                <c:pt idx="240">
                  <c:v>24.000000000000071</c:v>
                </c:pt>
                <c:pt idx="241">
                  <c:v>24.100000000000072</c:v>
                </c:pt>
                <c:pt idx="242">
                  <c:v>24.200000000000074</c:v>
                </c:pt>
                <c:pt idx="243">
                  <c:v>24.300000000000075</c:v>
                </c:pt>
                <c:pt idx="244">
                  <c:v>24.400000000000077</c:v>
                </c:pt>
                <c:pt idx="245">
                  <c:v>24.500000000000078</c:v>
                </c:pt>
                <c:pt idx="246">
                  <c:v>24.60000000000008</c:v>
                </c:pt>
                <c:pt idx="247">
                  <c:v>24.700000000000081</c:v>
                </c:pt>
                <c:pt idx="248">
                  <c:v>24.800000000000082</c:v>
                </c:pt>
                <c:pt idx="249">
                  <c:v>24.900000000000084</c:v>
                </c:pt>
                <c:pt idx="250">
                  <c:v>25.000000000000085</c:v>
                </c:pt>
                <c:pt idx="251">
                  <c:v>25.100000000000087</c:v>
                </c:pt>
                <c:pt idx="252">
                  <c:v>25.200000000000088</c:v>
                </c:pt>
                <c:pt idx="253">
                  <c:v>25.30000000000009</c:v>
                </c:pt>
                <c:pt idx="254">
                  <c:v>25.400000000000091</c:v>
                </c:pt>
                <c:pt idx="255">
                  <c:v>25.500000000000092</c:v>
                </c:pt>
                <c:pt idx="256">
                  <c:v>25.600000000000094</c:v>
                </c:pt>
                <c:pt idx="257">
                  <c:v>25.700000000000095</c:v>
                </c:pt>
                <c:pt idx="258">
                  <c:v>25.800000000000097</c:v>
                </c:pt>
                <c:pt idx="259">
                  <c:v>25.900000000000098</c:v>
                </c:pt>
                <c:pt idx="260">
                  <c:v>26.000000000000099</c:v>
                </c:pt>
                <c:pt idx="261">
                  <c:v>26.100000000000101</c:v>
                </c:pt>
                <c:pt idx="262">
                  <c:v>26.200000000000102</c:v>
                </c:pt>
                <c:pt idx="263">
                  <c:v>26.300000000000104</c:v>
                </c:pt>
                <c:pt idx="264">
                  <c:v>26.400000000000105</c:v>
                </c:pt>
                <c:pt idx="265">
                  <c:v>26.500000000000107</c:v>
                </c:pt>
                <c:pt idx="266">
                  <c:v>26.600000000000108</c:v>
                </c:pt>
                <c:pt idx="267">
                  <c:v>26.700000000000109</c:v>
                </c:pt>
                <c:pt idx="268">
                  <c:v>26.800000000000111</c:v>
                </c:pt>
                <c:pt idx="269">
                  <c:v>26.900000000000112</c:v>
                </c:pt>
                <c:pt idx="270">
                  <c:v>27.000000000000114</c:v>
                </c:pt>
                <c:pt idx="271">
                  <c:v>27.100000000000115</c:v>
                </c:pt>
                <c:pt idx="272">
                  <c:v>27.200000000000117</c:v>
                </c:pt>
                <c:pt idx="273">
                  <c:v>27.300000000000118</c:v>
                </c:pt>
                <c:pt idx="274">
                  <c:v>27.400000000000119</c:v>
                </c:pt>
                <c:pt idx="275">
                  <c:v>27.500000000000121</c:v>
                </c:pt>
                <c:pt idx="276">
                  <c:v>27.600000000000122</c:v>
                </c:pt>
                <c:pt idx="277">
                  <c:v>27.700000000000124</c:v>
                </c:pt>
                <c:pt idx="278">
                  <c:v>27.800000000000125</c:v>
                </c:pt>
                <c:pt idx="279">
                  <c:v>27.900000000000126</c:v>
                </c:pt>
                <c:pt idx="280">
                  <c:v>28.000000000000128</c:v>
                </c:pt>
                <c:pt idx="281">
                  <c:v>28.100000000000129</c:v>
                </c:pt>
                <c:pt idx="282">
                  <c:v>28.200000000000131</c:v>
                </c:pt>
                <c:pt idx="283">
                  <c:v>28.300000000000132</c:v>
                </c:pt>
                <c:pt idx="284">
                  <c:v>28.400000000000134</c:v>
                </c:pt>
                <c:pt idx="285">
                  <c:v>28.500000000000135</c:v>
                </c:pt>
                <c:pt idx="286">
                  <c:v>28.600000000000136</c:v>
                </c:pt>
                <c:pt idx="287">
                  <c:v>28.700000000000138</c:v>
                </c:pt>
                <c:pt idx="288">
                  <c:v>28.800000000000139</c:v>
                </c:pt>
                <c:pt idx="289">
                  <c:v>28.900000000000141</c:v>
                </c:pt>
                <c:pt idx="290">
                  <c:v>29.000000000000142</c:v>
                </c:pt>
                <c:pt idx="291">
                  <c:v>29.100000000000144</c:v>
                </c:pt>
                <c:pt idx="292">
                  <c:v>29.200000000000145</c:v>
                </c:pt>
                <c:pt idx="293">
                  <c:v>29.300000000000146</c:v>
                </c:pt>
                <c:pt idx="294">
                  <c:v>29.400000000000148</c:v>
                </c:pt>
                <c:pt idx="295">
                  <c:v>29.500000000000149</c:v>
                </c:pt>
                <c:pt idx="296">
                  <c:v>29.600000000000151</c:v>
                </c:pt>
                <c:pt idx="297">
                  <c:v>29.700000000000152</c:v>
                </c:pt>
                <c:pt idx="298">
                  <c:v>29.800000000000153</c:v>
                </c:pt>
                <c:pt idx="299">
                  <c:v>29.900000000000155</c:v>
                </c:pt>
                <c:pt idx="300">
                  <c:v>30.000000000000156</c:v>
                </c:pt>
                <c:pt idx="301">
                  <c:v>30.100000000000158</c:v>
                </c:pt>
                <c:pt idx="302">
                  <c:v>30.200000000000159</c:v>
                </c:pt>
                <c:pt idx="303">
                  <c:v>30.300000000000161</c:v>
                </c:pt>
                <c:pt idx="304">
                  <c:v>30.400000000000162</c:v>
                </c:pt>
                <c:pt idx="305">
                  <c:v>30.500000000000163</c:v>
                </c:pt>
                <c:pt idx="306">
                  <c:v>30.600000000000165</c:v>
                </c:pt>
                <c:pt idx="307">
                  <c:v>30.700000000000166</c:v>
                </c:pt>
                <c:pt idx="308">
                  <c:v>30.800000000000168</c:v>
                </c:pt>
                <c:pt idx="309">
                  <c:v>30.900000000000169</c:v>
                </c:pt>
                <c:pt idx="310">
                  <c:v>31.000000000000171</c:v>
                </c:pt>
                <c:pt idx="311">
                  <c:v>31.100000000000172</c:v>
                </c:pt>
                <c:pt idx="312">
                  <c:v>31.200000000000173</c:v>
                </c:pt>
                <c:pt idx="313">
                  <c:v>31.300000000000175</c:v>
                </c:pt>
                <c:pt idx="314">
                  <c:v>31.400000000000176</c:v>
                </c:pt>
                <c:pt idx="315">
                  <c:v>31.500000000000178</c:v>
                </c:pt>
                <c:pt idx="316">
                  <c:v>31.600000000000179</c:v>
                </c:pt>
                <c:pt idx="317">
                  <c:v>31.70000000000018</c:v>
                </c:pt>
                <c:pt idx="318">
                  <c:v>31.800000000000182</c:v>
                </c:pt>
                <c:pt idx="319">
                  <c:v>31.900000000000183</c:v>
                </c:pt>
                <c:pt idx="320">
                  <c:v>32.000000000000185</c:v>
                </c:pt>
                <c:pt idx="321">
                  <c:v>32.100000000000186</c:v>
                </c:pt>
                <c:pt idx="322">
                  <c:v>32.200000000000188</c:v>
                </c:pt>
                <c:pt idx="323">
                  <c:v>32.300000000000189</c:v>
                </c:pt>
                <c:pt idx="324">
                  <c:v>32.40000000000019</c:v>
                </c:pt>
                <c:pt idx="325">
                  <c:v>32.500000000000192</c:v>
                </c:pt>
                <c:pt idx="326">
                  <c:v>32.600000000000193</c:v>
                </c:pt>
                <c:pt idx="327">
                  <c:v>32.700000000000195</c:v>
                </c:pt>
                <c:pt idx="328">
                  <c:v>32.800000000000196</c:v>
                </c:pt>
                <c:pt idx="329">
                  <c:v>32.900000000000198</c:v>
                </c:pt>
                <c:pt idx="330">
                  <c:v>33.000000000000199</c:v>
                </c:pt>
                <c:pt idx="331">
                  <c:v>33.1000000000002</c:v>
                </c:pt>
                <c:pt idx="332">
                  <c:v>33.200000000000202</c:v>
                </c:pt>
                <c:pt idx="333">
                  <c:v>33.300000000000203</c:v>
                </c:pt>
                <c:pt idx="334">
                  <c:v>33.400000000000205</c:v>
                </c:pt>
                <c:pt idx="335">
                  <c:v>33.500000000000206</c:v>
                </c:pt>
                <c:pt idx="336">
                  <c:v>33.600000000000207</c:v>
                </c:pt>
                <c:pt idx="337">
                  <c:v>33.700000000000209</c:v>
                </c:pt>
                <c:pt idx="338">
                  <c:v>33.80000000000021</c:v>
                </c:pt>
                <c:pt idx="339">
                  <c:v>33.900000000000212</c:v>
                </c:pt>
                <c:pt idx="340">
                  <c:v>34.000000000000213</c:v>
                </c:pt>
                <c:pt idx="341">
                  <c:v>34.100000000000215</c:v>
                </c:pt>
                <c:pt idx="342">
                  <c:v>34.200000000000216</c:v>
                </c:pt>
                <c:pt idx="343">
                  <c:v>34.300000000000217</c:v>
                </c:pt>
                <c:pt idx="344">
                  <c:v>34.400000000000219</c:v>
                </c:pt>
                <c:pt idx="345">
                  <c:v>34.50000000000022</c:v>
                </c:pt>
                <c:pt idx="346">
                  <c:v>34.600000000000222</c:v>
                </c:pt>
                <c:pt idx="347">
                  <c:v>34.700000000000223</c:v>
                </c:pt>
                <c:pt idx="348">
                  <c:v>34.800000000000225</c:v>
                </c:pt>
                <c:pt idx="349">
                  <c:v>34.900000000000226</c:v>
                </c:pt>
                <c:pt idx="350">
                  <c:v>35.000000000000227</c:v>
                </c:pt>
                <c:pt idx="351">
                  <c:v>35.100000000000229</c:v>
                </c:pt>
                <c:pt idx="352">
                  <c:v>35.20000000000023</c:v>
                </c:pt>
                <c:pt idx="353">
                  <c:v>35.300000000000232</c:v>
                </c:pt>
                <c:pt idx="354">
                  <c:v>35.400000000000233</c:v>
                </c:pt>
                <c:pt idx="355">
                  <c:v>35.500000000000234</c:v>
                </c:pt>
                <c:pt idx="356">
                  <c:v>35.600000000000236</c:v>
                </c:pt>
                <c:pt idx="357">
                  <c:v>35.700000000000237</c:v>
                </c:pt>
                <c:pt idx="358">
                  <c:v>35.800000000000239</c:v>
                </c:pt>
                <c:pt idx="359">
                  <c:v>35.90000000000024</c:v>
                </c:pt>
                <c:pt idx="360">
                  <c:v>36.000000000000242</c:v>
                </c:pt>
                <c:pt idx="361">
                  <c:v>36.100000000000243</c:v>
                </c:pt>
                <c:pt idx="362">
                  <c:v>36.200000000000244</c:v>
                </c:pt>
                <c:pt idx="363">
                  <c:v>36.300000000000246</c:v>
                </c:pt>
                <c:pt idx="364">
                  <c:v>36.400000000000247</c:v>
                </c:pt>
                <c:pt idx="365">
                  <c:v>36.500000000000249</c:v>
                </c:pt>
                <c:pt idx="366">
                  <c:v>36.60000000000025</c:v>
                </c:pt>
                <c:pt idx="367">
                  <c:v>36.700000000000252</c:v>
                </c:pt>
                <c:pt idx="368">
                  <c:v>36.800000000000253</c:v>
                </c:pt>
                <c:pt idx="369">
                  <c:v>36.900000000000254</c:v>
                </c:pt>
                <c:pt idx="370">
                  <c:v>37.000000000000256</c:v>
                </c:pt>
                <c:pt idx="371">
                  <c:v>37.100000000000257</c:v>
                </c:pt>
                <c:pt idx="372">
                  <c:v>37.200000000000259</c:v>
                </c:pt>
                <c:pt idx="373">
                  <c:v>37.30000000000026</c:v>
                </c:pt>
                <c:pt idx="374">
                  <c:v>37.400000000000261</c:v>
                </c:pt>
                <c:pt idx="375">
                  <c:v>37.500000000000263</c:v>
                </c:pt>
                <c:pt idx="376">
                  <c:v>37.600000000000264</c:v>
                </c:pt>
                <c:pt idx="377">
                  <c:v>37.700000000000266</c:v>
                </c:pt>
                <c:pt idx="378">
                  <c:v>37.800000000000267</c:v>
                </c:pt>
                <c:pt idx="379">
                  <c:v>37.900000000000269</c:v>
                </c:pt>
                <c:pt idx="380">
                  <c:v>38.00000000000027</c:v>
                </c:pt>
                <c:pt idx="381">
                  <c:v>38.100000000000271</c:v>
                </c:pt>
                <c:pt idx="382">
                  <c:v>38.200000000000273</c:v>
                </c:pt>
                <c:pt idx="383">
                  <c:v>38.300000000000274</c:v>
                </c:pt>
                <c:pt idx="384">
                  <c:v>38.400000000000276</c:v>
                </c:pt>
                <c:pt idx="385">
                  <c:v>38.500000000000277</c:v>
                </c:pt>
                <c:pt idx="386">
                  <c:v>38.600000000000279</c:v>
                </c:pt>
                <c:pt idx="387">
                  <c:v>38.70000000000028</c:v>
                </c:pt>
                <c:pt idx="388">
                  <c:v>38.800000000000281</c:v>
                </c:pt>
                <c:pt idx="389">
                  <c:v>38.900000000000283</c:v>
                </c:pt>
                <c:pt idx="390">
                  <c:v>39.000000000000284</c:v>
                </c:pt>
                <c:pt idx="391">
                  <c:v>39.100000000000286</c:v>
                </c:pt>
                <c:pt idx="392">
                  <c:v>39.200000000000287</c:v>
                </c:pt>
                <c:pt idx="393">
                  <c:v>39.300000000000288</c:v>
                </c:pt>
                <c:pt idx="394">
                  <c:v>39.40000000000029</c:v>
                </c:pt>
                <c:pt idx="395">
                  <c:v>39.500000000000291</c:v>
                </c:pt>
                <c:pt idx="396">
                  <c:v>39.600000000000293</c:v>
                </c:pt>
                <c:pt idx="397">
                  <c:v>39.700000000000294</c:v>
                </c:pt>
                <c:pt idx="398">
                  <c:v>39.800000000000296</c:v>
                </c:pt>
                <c:pt idx="399">
                  <c:v>39.900000000000297</c:v>
                </c:pt>
                <c:pt idx="400">
                  <c:v>40.000000000000298</c:v>
                </c:pt>
                <c:pt idx="401">
                  <c:v>40.1000000000003</c:v>
                </c:pt>
                <c:pt idx="402">
                  <c:v>40.200000000000301</c:v>
                </c:pt>
                <c:pt idx="403">
                  <c:v>40.300000000000303</c:v>
                </c:pt>
                <c:pt idx="404">
                  <c:v>40.400000000000304</c:v>
                </c:pt>
                <c:pt idx="405">
                  <c:v>40.500000000000306</c:v>
                </c:pt>
                <c:pt idx="406">
                  <c:v>40.600000000000307</c:v>
                </c:pt>
                <c:pt idx="407">
                  <c:v>40.700000000000308</c:v>
                </c:pt>
                <c:pt idx="408">
                  <c:v>40.80000000000031</c:v>
                </c:pt>
                <c:pt idx="409">
                  <c:v>40.900000000000311</c:v>
                </c:pt>
                <c:pt idx="410">
                  <c:v>41.000000000000313</c:v>
                </c:pt>
                <c:pt idx="411">
                  <c:v>41.100000000000314</c:v>
                </c:pt>
                <c:pt idx="412">
                  <c:v>41.200000000000315</c:v>
                </c:pt>
                <c:pt idx="413">
                  <c:v>41.300000000000317</c:v>
                </c:pt>
                <c:pt idx="414">
                  <c:v>41.400000000000318</c:v>
                </c:pt>
                <c:pt idx="415">
                  <c:v>41.50000000000032</c:v>
                </c:pt>
                <c:pt idx="416">
                  <c:v>41.600000000000321</c:v>
                </c:pt>
                <c:pt idx="417">
                  <c:v>41.700000000000323</c:v>
                </c:pt>
                <c:pt idx="418">
                  <c:v>41.800000000000324</c:v>
                </c:pt>
                <c:pt idx="419">
                  <c:v>41.900000000000325</c:v>
                </c:pt>
                <c:pt idx="420">
                  <c:v>42.000000000000327</c:v>
                </c:pt>
                <c:pt idx="421">
                  <c:v>42.100000000000328</c:v>
                </c:pt>
                <c:pt idx="422">
                  <c:v>42.20000000000033</c:v>
                </c:pt>
                <c:pt idx="423">
                  <c:v>42.300000000000331</c:v>
                </c:pt>
                <c:pt idx="424">
                  <c:v>42.400000000000333</c:v>
                </c:pt>
                <c:pt idx="425">
                  <c:v>42.500000000000334</c:v>
                </c:pt>
                <c:pt idx="426">
                  <c:v>42.600000000000335</c:v>
                </c:pt>
                <c:pt idx="427">
                  <c:v>42.700000000000337</c:v>
                </c:pt>
                <c:pt idx="428">
                  <c:v>42.800000000000338</c:v>
                </c:pt>
                <c:pt idx="429">
                  <c:v>42.90000000000034</c:v>
                </c:pt>
                <c:pt idx="430">
                  <c:v>43.000000000000341</c:v>
                </c:pt>
                <c:pt idx="431">
                  <c:v>43.100000000000342</c:v>
                </c:pt>
                <c:pt idx="432">
                  <c:v>43.200000000000344</c:v>
                </c:pt>
                <c:pt idx="433">
                  <c:v>43.300000000000345</c:v>
                </c:pt>
                <c:pt idx="434">
                  <c:v>43.400000000000347</c:v>
                </c:pt>
                <c:pt idx="435">
                  <c:v>43.500000000000348</c:v>
                </c:pt>
                <c:pt idx="436">
                  <c:v>43.60000000000035</c:v>
                </c:pt>
                <c:pt idx="437">
                  <c:v>43.700000000000351</c:v>
                </c:pt>
                <c:pt idx="438">
                  <c:v>43.800000000000352</c:v>
                </c:pt>
                <c:pt idx="439">
                  <c:v>43.900000000000354</c:v>
                </c:pt>
                <c:pt idx="440">
                  <c:v>44.000000000000355</c:v>
                </c:pt>
                <c:pt idx="441">
                  <c:v>44.100000000000357</c:v>
                </c:pt>
                <c:pt idx="442">
                  <c:v>44.200000000000358</c:v>
                </c:pt>
                <c:pt idx="443">
                  <c:v>44.30000000000036</c:v>
                </c:pt>
                <c:pt idx="444">
                  <c:v>44.400000000000361</c:v>
                </c:pt>
                <c:pt idx="445">
                  <c:v>44.500000000000362</c:v>
                </c:pt>
                <c:pt idx="446">
                  <c:v>44.600000000000364</c:v>
                </c:pt>
                <c:pt idx="447">
                  <c:v>44.700000000000365</c:v>
                </c:pt>
                <c:pt idx="448">
                  <c:v>44.800000000000367</c:v>
                </c:pt>
                <c:pt idx="449">
                  <c:v>44.900000000000368</c:v>
                </c:pt>
                <c:pt idx="450">
                  <c:v>45.000000000000369</c:v>
                </c:pt>
                <c:pt idx="451">
                  <c:v>45.100000000000371</c:v>
                </c:pt>
                <c:pt idx="452">
                  <c:v>45.200000000000372</c:v>
                </c:pt>
                <c:pt idx="453">
                  <c:v>45.300000000000374</c:v>
                </c:pt>
                <c:pt idx="454">
                  <c:v>45.400000000000375</c:v>
                </c:pt>
                <c:pt idx="455">
                  <c:v>45.500000000000377</c:v>
                </c:pt>
                <c:pt idx="456">
                  <c:v>45.600000000000378</c:v>
                </c:pt>
                <c:pt idx="457">
                  <c:v>45.700000000000379</c:v>
                </c:pt>
                <c:pt idx="458">
                  <c:v>45.800000000000381</c:v>
                </c:pt>
                <c:pt idx="459">
                  <c:v>45.900000000000382</c:v>
                </c:pt>
                <c:pt idx="460">
                  <c:v>46.000000000000384</c:v>
                </c:pt>
                <c:pt idx="461">
                  <c:v>46.100000000000385</c:v>
                </c:pt>
                <c:pt idx="462">
                  <c:v>46.200000000000387</c:v>
                </c:pt>
                <c:pt idx="463">
                  <c:v>46.300000000000388</c:v>
                </c:pt>
                <c:pt idx="464">
                  <c:v>46.400000000000389</c:v>
                </c:pt>
                <c:pt idx="465">
                  <c:v>46.500000000000391</c:v>
                </c:pt>
                <c:pt idx="466">
                  <c:v>46.600000000000392</c:v>
                </c:pt>
                <c:pt idx="467">
                  <c:v>46.700000000000394</c:v>
                </c:pt>
                <c:pt idx="468">
                  <c:v>46.800000000000395</c:v>
                </c:pt>
                <c:pt idx="469">
                  <c:v>46.900000000000396</c:v>
                </c:pt>
                <c:pt idx="470">
                  <c:v>47.000000000000398</c:v>
                </c:pt>
                <c:pt idx="471">
                  <c:v>47.100000000000399</c:v>
                </c:pt>
                <c:pt idx="472">
                  <c:v>47.200000000000401</c:v>
                </c:pt>
                <c:pt idx="473">
                  <c:v>47.300000000000402</c:v>
                </c:pt>
                <c:pt idx="474">
                  <c:v>47.400000000000404</c:v>
                </c:pt>
                <c:pt idx="475">
                  <c:v>47.500000000000405</c:v>
                </c:pt>
                <c:pt idx="476">
                  <c:v>47.600000000000406</c:v>
                </c:pt>
                <c:pt idx="477">
                  <c:v>47.700000000000408</c:v>
                </c:pt>
                <c:pt idx="478">
                  <c:v>47.800000000000409</c:v>
                </c:pt>
                <c:pt idx="479">
                  <c:v>47.900000000000411</c:v>
                </c:pt>
                <c:pt idx="480">
                  <c:v>48.000000000000412</c:v>
                </c:pt>
                <c:pt idx="481">
                  <c:v>48.100000000000414</c:v>
                </c:pt>
                <c:pt idx="482">
                  <c:v>48.200000000000415</c:v>
                </c:pt>
                <c:pt idx="483">
                  <c:v>48.300000000000416</c:v>
                </c:pt>
                <c:pt idx="484">
                  <c:v>48.400000000000418</c:v>
                </c:pt>
                <c:pt idx="485">
                  <c:v>48.500000000000419</c:v>
                </c:pt>
                <c:pt idx="486">
                  <c:v>48.600000000000421</c:v>
                </c:pt>
                <c:pt idx="487">
                  <c:v>48.700000000000422</c:v>
                </c:pt>
                <c:pt idx="488">
                  <c:v>48.800000000000423</c:v>
                </c:pt>
                <c:pt idx="489">
                  <c:v>48.900000000000425</c:v>
                </c:pt>
                <c:pt idx="490">
                  <c:v>49.000000000000426</c:v>
                </c:pt>
                <c:pt idx="491">
                  <c:v>49.100000000000428</c:v>
                </c:pt>
                <c:pt idx="492">
                  <c:v>49.200000000000429</c:v>
                </c:pt>
                <c:pt idx="493">
                  <c:v>49.300000000000431</c:v>
                </c:pt>
                <c:pt idx="494">
                  <c:v>49.400000000000432</c:v>
                </c:pt>
                <c:pt idx="495">
                  <c:v>49.500000000000433</c:v>
                </c:pt>
                <c:pt idx="496">
                  <c:v>49.600000000000435</c:v>
                </c:pt>
                <c:pt idx="497">
                  <c:v>49.700000000000436</c:v>
                </c:pt>
                <c:pt idx="498">
                  <c:v>49.800000000000438</c:v>
                </c:pt>
                <c:pt idx="499">
                  <c:v>49.900000000000439</c:v>
                </c:pt>
                <c:pt idx="500">
                  <c:v>50.000000000000441</c:v>
                </c:pt>
                <c:pt idx="501">
                  <c:v>50.100000000000442</c:v>
                </c:pt>
                <c:pt idx="502">
                  <c:v>50.200000000000443</c:v>
                </c:pt>
                <c:pt idx="503">
                  <c:v>50.300000000000445</c:v>
                </c:pt>
                <c:pt idx="504">
                  <c:v>50.400000000000446</c:v>
                </c:pt>
                <c:pt idx="505">
                  <c:v>50.500000000000448</c:v>
                </c:pt>
                <c:pt idx="506">
                  <c:v>50.600000000000449</c:v>
                </c:pt>
                <c:pt idx="507">
                  <c:v>50.70000000000045</c:v>
                </c:pt>
                <c:pt idx="508">
                  <c:v>50.800000000000452</c:v>
                </c:pt>
                <c:pt idx="509">
                  <c:v>50.900000000000453</c:v>
                </c:pt>
                <c:pt idx="510">
                  <c:v>51.000000000000455</c:v>
                </c:pt>
                <c:pt idx="511">
                  <c:v>51.100000000000456</c:v>
                </c:pt>
              </c:numCache>
            </c:numRef>
          </c:xVal>
          <c:yVal>
            <c:numRef>
              <c:f>plot!$Q$12:$Q$523</c:f>
              <c:numCache>
                <c:formatCode>General</c:formatCode>
                <c:ptCount val="512"/>
                <c:pt idx="0">
                  <c:v>0</c:v>
                </c:pt>
                <c:pt idx="1">
                  <c:v>1.2385799798186395E-7</c:v>
                </c:pt>
                <c:pt idx="2">
                  <c:v>1.8850779542415859E-6</c:v>
                </c:pt>
                <c:pt idx="3">
                  <c:v>9.0777794388580502E-6</c:v>
                </c:pt>
                <c:pt idx="4">
                  <c:v>2.7291025102599409E-5</c:v>
                </c:pt>
                <c:pt idx="5">
                  <c:v>6.3378969976514082E-5</c:v>
                </c:pt>
                <c:pt idx="6">
                  <c:v>1.2501307474003986E-4</c:v>
                </c:pt>
                <c:pt idx="7">
                  <c:v>2.2030678429877992E-4</c:v>
                </c:pt>
                <c:pt idx="8">
                  <c:v>3.5750402455234103E-4</c:v>
                </c:pt>
                <c:pt idx="9">
                  <c:v>5.4472373734250693E-4</c:v>
                </c:pt>
                <c:pt idx="10">
                  <c:v>7.8975346316749137E-4</c:v>
                </c:pt>
                <c:pt idx="11">
                  <c:v>1.0998856997110292E-3</c:v>
                </c:pt>
                <c:pt idx="12">
                  <c:v>1.4817914174538715E-3</c:v>
                </c:pt>
                <c:pt idx="13">
                  <c:v>1.9414257070405447E-3</c:v>
                </c:pt>
                <c:pt idx="14">
                  <c:v>2.4839610716732808E-3</c:v>
                </c:pt>
                <c:pt idx="15">
                  <c:v>3.1137443662127458E-3</c:v>
                </c:pt>
                <c:pt idx="16">
                  <c:v>3.8342738271336264E-3</c:v>
                </c:pt>
                <c:pt idx="17">
                  <c:v>4.6481930379283377E-3</c:v>
                </c:pt>
                <c:pt idx="18">
                  <c:v>5.5572990365793194E-3</c:v>
                </c:pt>
                <c:pt idx="19">
                  <c:v>6.56256209864767E-3</c:v>
                </c:pt>
                <c:pt idx="20">
                  <c:v>7.664155024405055E-3</c:v>
                </c:pt>
                <c:pt idx="21">
                  <c:v>8.8614900240737843E-3</c:v>
                </c:pt>
                <c:pt idx="22">
                  <c:v>1.0153261534215795E-2</c:v>
                </c:pt>
                <c:pt idx="23">
                  <c:v>1.1537493512995271E-2</c:v>
                </c:pt>
                <c:pt idx="24">
                  <c:v>1.3011589954607144E-2</c:v>
                </c:pt>
                <c:pt idx="25">
                  <c:v>1.4572387535613511E-2</c:v>
                </c:pt>
                <c:pt idx="26">
                  <c:v>1.6216209460092574E-2</c:v>
                </c:pt>
                <c:pt idx="27">
                  <c:v>1.7938919708061628E-2</c:v>
                </c:pt>
                <c:pt idx="28">
                  <c:v>1.9735977014126577E-2</c:v>
                </c:pt>
                <c:pt idx="29">
                  <c:v>2.1602488012144448E-2</c:v>
                </c:pt>
                <c:pt idx="30">
                  <c:v>2.3533259078154727E-2</c:v>
                </c:pt>
                <c:pt idx="31">
                  <c:v>2.5522846489120805E-2</c:v>
                </c:pt>
                <c:pt idx="32">
                  <c:v>2.756560459020364E-2</c:v>
                </c:pt>
                <c:pt idx="33">
                  <c:v>2.9655731729353339E-2</c:v>
                </c:pt>
                <c:pt idx="34">
                  <c:v>3.1787313775850985E-2</c:v>
                </c:pt>
                <c:pt idx="35">
                  <c:v>3.3954365089886016E-2</c:v>
                </c:pt>
                <c:pt idx="36">
                  <c:v>3.6150866854061027E-2</c:v>
                </c:pt>
                <c:pt idx="37">
                  <c:v>3.8370802715561834E-2</c:v>
                </c:pt>
                <c:pt idx="38">
                  <c:v>4.0608191720235498E-2</c:v>
                </c:pt>
                <c:pt idx="39">
                  <c:v>4.2857118547548978E-2</c:v>
                </c:pt>
                <c:pt idx="40">
                  <c:v>4.5111761078870959E-2</c:v>
                </c:pt>
                <c:pt idx="41">
                  <c:v>4.7366415351194999E-2</c:v>
                </c:pt>
                <c:pt idx="42">
                  <c:v>4.9615517964725402E-2</c:v>
                </c:pt>
                <c:pt idx="43">
                  <c:v>5.1853666026066315E-2</c:v>
                </c:pt>
                <c:pt idx="44">
                  <c:v>5.4075634719431012E-2</c:v>
                </c:pt>
                <c:pt idx="45">
                  <c:v>5.6276392606639969E-2</c:v>
                </c:pt>
                <c:pt idx="46">
                  <c:v>5.8451114762985638E-2</c:v>
                </c:pt>
                <c:pt idx="47">
                  <c:v>6.0595193860564507E-2</c:v>
                </c:pt>
                <c:pt idx="48">
                  <c:v>6.2704249313641894E-2</c:v>
                </c:pt>
                <c:pt idx="49">
                  <c:v>6.4774134602234065E-2</c:v>
                </c:pt>
                <c:pt idx="50">
                  <c:v>6.6800942890542586E-2</c:v>
                </c:pt>
                <c:pt idx="51">
                  <c:v>6.8781011056336855E-2</c:v>
                </c:pt>
                <c:pt idx="52">
                  <c:v>7.0710922245986269E-2</c:v>
                </c:pt>
                <c:pt idx="53">
                  <c:v>7.2587507067743626E-2</c:v>
                </c:pt>
                <c:pt idx="54">
                  <c:v>7.4407843533177739E-2</c:v>
                </c:pt>
                <c:pt idx="55">
                  <c:v>7.6169255853467177E-2</c:v>
                </c:pt>
                <c:pt idx="56">
                  <c:v>7.7869312193679041E-2</c:v>
                </c:pt>
                <c:pt idx="57">
                  <c:v>7.9505821484259817E-2</c:v>
                </c:pt>
                <c:pt idx="58">
                  <c:v>8.1076829384824439E-2</c:v>
                </c:pt>
                <c:pt idx="59">
                  <c:v>8.2580613491015892E-2</c:v>
                </c:pt>
                <c:pt idx="60">
                  <c:v>8.4015677870770369E-2</c:v>
                </c:pt>
                <c:pt idx="61">
                  <c:v>8.5380747011817457E-2</c:v>
                </c:pt>
                <c:pt idx="62">
                  <c:v>8.6674759257710107E-2</c:v>
                </c:pt>
                <c:pt idx="63">
                  <c:v>8.7896859805147831E-2</c:v>
                </c:pt>
                <c:pt idx="64">
                  <c:v>8.9046393330873566E-2</c:v>
                </c:pt>
                <c:pt idx="65">
                  <c:v>9.0122896311996381E-2</c:v>
                </c:pt>
                <c:pt idx="66">
                  <c:v>9.1126089099262328E-2</c:v>
                </c:pt>
                <c:pt idx="67">
                  <c:v>9.2055867798564311E-2</c:v>
                </c:pt>
                <c:pt idx="68">
                  <c:v>9.2912296011879753E-2</c:v>
                </c:pt>
                <c:pt idx="69">
                  <c:v>9.3695596484852525E-2</c:v>
                </c:pt>
                <c:pt idx="70">
                  <c:v>9.4406142704409751E-2</c:v>
                </c:pt>
                <c:pt idx="71">
                  <c:v>9.5044450486130513E-2</c:v>
                </c:pt>
                <c:pt idx="72">
                  <c:v>9.5611169587566089E-2</c:v>
                </c:pt>
                <c:pt idx="73">
                  <c:v>9.61070753803554E-2</c:v>
                </c:pt>
                <c:pt idx="74">
                  <c:v>9.6533060610786953E-2</c:v>
                </c:pt>
                <c:pt idx="75">
                  <c:v>9.6890127275428131E-2</c:v>
                </c:pt>
                <c:pt idx="76">
                  <c:v>9.7179378635578545E-2</c:v>
                </c:pt>
                <c:pt idx="77">
                  <c:v>9.7402011391597196E-2</c:v>
                </c:pt>
                <c:pt idx="78">
                  <c:v>9.7559308035610734E-2</c:v>
                </c:pt>
                <c:pt idx="79">
                  <c:v>9.7652629398719354E-2</c:v>
                </c:pt>
                <c:pt idx="80">
                  <c:v>9.7683407406582295E-2</c:v>
                </c:pt>
                <c:pt idx="81">
                  <c:v>9.7653138055176156E-2</c:v>
                </c:pt>
                <c:pt idx="82">
                  <c:v>9.7563374616575577E-2</c:v>
                </c:pt>
                <c:pt idx="83">
                  <c:v>9.7415721082801582E-2</c:v>
                </c:pt>
                <c:pt idx="84">
                  <c:v>9.7211825854110867E-2</c:v>
                </c:pt>
                <c:pt idx="85">
                  <c:v>9.6953375676556597E-2</c:v>
                </c:pt>
                <c:pt idx="86">
                  <c:v>9.6642089832232478E-2</c:v>
                </c:pt>
                <c:pt idx="87">
                  <c:v>9.6279714584308007E-2</c:v>
                </c:pt>
                <c:pt idx="88">
                  <c:v>9.5868017877773437E-2</c:v>
                </c:pt>
                <c:pt idx="89">
                  <c:v>9.5408784295728064E-2</c:v>
                </c:pt>
                <c:pt idx="90">
                  <c:v>9.4903810270062297E-2</c:v>
                </c:pt>
                <c:pt idx="91">
                  <c:v>9.4354899544495496E-2</c:v>
                </c:pt>
                <c:pt idx="92">
                  <c:v>9.3763858887133636E-2</c:v>
                </c:pt>
                <c:pt idx="93">
                  <c:v>9.3132494048996872E-2</c:v>
                </c:pt>
                <c:pt idx="94">
                  <c:v>9.2462605964333769E-2</c:v>
                </c:pt>
                <c:pt idx="95">
                  <c:v>9.1755987187978991E-2</c:v>
                </c:pt>
                <c:pt idx="96">
                  <c:v>9.1014418564522456E-2</c:v>
                </c:pt>
                <c:pt idx="97">
                  <c:v>9.023966612363292E-2</c:v>
                </c:pt>
                <c:pt idx="98">
                  <c:v>8.9433478195516225E-2</c:v>
                </c:pt>
                <c:pt idx="99">
                  <c:v>8.8597582740180383E-2</c:v>
                </c:pt>
                <c:pt idx="100">
                  <c:v>8.7733684883925536E-2</c:v>
                </c:pt>
                <c:pt idx="101">
                  <c:v>8.6843464656269853E-2</c:v>
                </c:pt>
                <c:pt idx="102">
                  <c:v>8.592857492036049E-2</c:v>
                </c:pt>
                <c:pt idx="103">
                  <c:v>8.4990639489798056E-2</c:v>
                </c:pt>
                <c:pt idx="104">
                  <c:v>8.4031251424719358E-2</c:v>
                </c:pt>
                <c:pt idx="105">
                  <c:v>8.3051971499934679E-2</c:v>
                </c:pt>
                <c:pt idx="106">
                  <c:v>8.205432683789779E-2</c:v>
                </c:pt>
                <c:pt idx="107">
                  <c:v>8.1039809699298068E-2</c:v>
                </c:pt>
                <c:pt idx="108">
                  <c:v>8.0009876424100845E-2</c:v>
                </c:pt>
                <c:pt idx="109">
                  <c:v>7.8965946515921356E-2</c:v>
                </c:pt>
                <c:pt idx="110">
                  <c:v>7.7909401862698693E-2</c:v>
                </c:pt>
                <c:pt idx="111">
                  <c:v>7.6841586086735636E-2</c:v>
                </c:pt>
                <c:pt idx="112">
                  <c:v>7.5763804017284678E-2</c:v>
                </c:pt>
                <c:pt idx="113">
                  <c:v>7.467732127899164E-2</c:v>
                </c:pt>
                <c:pt idx="114">
                  <c:v>7.3583363989650721E-2</c:v>
                </c:pt>
                <c:pt idx="115">
                  <c:v>7.2483118560877691E-2</c:v>
                </c:pt>
                <c:pt idx="116">
                  <c:v>7.1377731595471991E-2</c:v>
                </c:pt>
                <c:pt idx="117">
                  <c:v>7.0268309875408164E-2</c:v>
                </c:pt>
                <c:pt idx="118">
                  <c:v>6.9155920434575094E-2</c:v>
                </c:pt>
                <c:pt idx="119">
                  <c:v>6.8041590710563968E-2</c:v>
                </c:pt>
                <c:pt idx="120">
                  <c:v>6.6926308769991977E-2</c:v>
                </c:pt>
                <c:pt idx="121">
                  <c:v>6.5811023602039498E-2</c:v>
                </c:pt>
                <c:pt idx="122">
                  <c:v>6.4696645475069106E-2</c:v>
                </c:pt>
                <c:pt idx="123">
                  <c:v>6.3584046351389076E-2</c:v>
                </c:pt>
                <c:pt idx="124">
                  <c:v>6.247406035541607E-2</c:v>
                </c:pt>
                <c:pt idx="125">
                  <c:v>6.1367484290686253E-2</c:v>
                </c:pt>
                <c:pt idx="126">
                  <c:v>6.0265078201354613E-2</c:v>
                </c:pt>
                <c:pt idx="127">
                  <c:v>5.9167565974014236E-2</c:v>
                </c:pt>
                <c:pt idx="128">
                  <c:v>5.8075635975854703E-2</c:v>
                </c:pt>
                <c:pt idx="129">
                  <c:v>5.6989941725365104E-2</c:v>
                </c:pt>
                <c:pt idx="130">
                  <c:v>5.5911102591969665E-2</c:v>
                </c:pt>
                <c:pt idx="131">
                  <c:v>5.4839704521163955E-2</c:v>
                </c:pt>
                <c:pt idx="132">
                  <c:v>5.3776300781894847E-2</c:v>
                </c:pt>
                <c:pt idx="133">
                  <c:v>5.2721412733099562E-2</c:v>
                </c:pt>
                <c:pt idx="134">
                  <c:v>5.1675530606486872E-2</c:v>
                </c:pt>
                <c:pt idx="135">
                  <c:v>5.0639114302806501E-2</c:v>
                </c:pt>
                <c:pt idx="136">
                  <c:v>4.9612594199011428E-2</c:v>
                </c:pt>
                <c:pt idx="137">
                  <c:v>4.8596371963871857E-2</c:v>
                </c:pt>
                <c:pt idx="138">
                  <c:v>4.7590821379749307E-2</c:v>
                </c:pt>
                <c:pt idx="139">
                  <c:v>4.6596289168382182E-2</c:v>
                </c:pt>
                <c:pt idx="140">
                  <c:v>4.5613095818675189E-2</c:v>
                </c:pt>
                <c:pt idx="141">
                  <c:v>4.4641536414618037E-2</c:v>
                </c:pt>
                <c:pt idx="142">
                  <c:v>4.3681881461589155E-2</c:v>
                </c:pt>
                <c:pt idx="143">
                  <c:v>4.2734377709423947E-2</c:v>
                </c:pt>
                <c:pt idx="144">
                  <c:v>4.1799248970747153E-2</c:v>
                </c:pt>
                <c:pt idx="145">
                  <c:v>4.0876696933182854E-2</c:v>
                </c:pt>
                <c:pt idx="146">
                  <c:v>3.996690196416619E-2</c:v>
                </c:pt>
                <c:pt idx="147">
                  <c:v>3.9070023907184753E-2</c:v>
                </c:pt>
                <c:pt idx="148">
                  <c:v>3.8186202868379024E-2</c:v>
                </c:pt>
                <c:pt idx="149">
                  <c:v>3.7315559992525525E-2</c:v>
                </c:pt>
                <c:pt idx="150">
                  <c:v>3.645819822751864E-2</c:v>
                </c:pt>
                <c:pt idx="151">
                  <c:v>3.561420307655256E-2</c:v>
                </c:pt>
                <c:pt idx="152">
                  <c:v>3.4783643337287701E-2</c:v>
                </c:pt>
                <c:pt idx="153">
                  <c:v>3.3966571827363914E-2</c:v>
                </c:pt>
                <c:pt idx="154">
                  <c:v>3.3163026095696296E-2</c:v>
                </c:pt>
                <c:pt idx="155">
                  <c:v>3.237302911905951E-2</c:v>
                </c:pt>
                <c:pt idx="156">
                  <c:v>3.1596589983532861E-2</c:v>
                </c:pt>
                <c:pt idx="157">
                  <c:v>3.0833704550439947E-2</c:v>
                </c:pt>
                <c:pt idx="158">
                  <c:v>3.0084356106475869E-2</c:v>
                </c:pt>
                <c:pt idx="159">
                  <c:v>2.9348515997769581E-2</c:v>
                </c:pt>
                <c:pt idx="160">
                  <c:v>2.8626144247681319E-2</c:v>
                </c:pt>
                <c:pt idx="161">
                  <c:v>2.7917190158182441E-2</c:v>
                </c:pt>
                <c:pt idx="162">
                  <c:v>2.7221592894711624E-2</c:v>
                </c:pt>
                <c:pt idx="163">
                  <c:v>2.653928205444207E-2</c:v>
                </c:pt>
                <c:pt idx="164">
                  <c:v>2.5870178217935282E-2</c:v>
                </c:pt>
                <c:pt idx="165">
                  <c:v>2.5214193484192196E-2</c:v>
                </c:pt>
                <c:pt idx="166">
                  <c:v>2.4571231989147478E-2</c:v>
                </c:pt>
                <c:pt idx="167">
                  <c:v>2.3941190407683197E-2</c:v>
                </c:pt>
                <c:pt idx="168">
                  <c:v>2.3323958439267708E-2</c:v>
                </c:pt>
                <c:pt idx="169">
                  <c:v>2.2719419277351986E-2</c:v>
                </c:pt>
                <c:pt idx="170">
                  <c:v>2.2127450062679868E-2</c:v>
                </c:pt>
                <c:pt idx="171">
                  <c:v>2.1547922320691224E-2</c:v>
                </c:pt>
                <c:pt idx="172">
                  <c:v>2.0980702383217253E-2</c:v>
                </c:pt>
                <c:pt idx="173">
                  <c:v>2.0425651794685362E-2</c:v>
                </c:pt>
                <c:pt idx="174">
                  <c:v>1.9882627703068236E-2</c:v>
                </c:pt>
                <c:pt idx="175">
                  <c:v>1.9351483235825636E-2</c:v>
                </c:pt>
                <c:pt idx="176">
                  <c:v>1.8832067861101962E-2</c:v>
                </c:pt>
                <c:pt idx="177">
                  <c:v>1.8324227734452941E-2</c:v>
                </c:pt>
                <c:pt idx="178">
                  <c:v>1.7827806031386846E-2</c:v>
                </c:pt>
                <c:pt idx="179">
                  <c:v>1.7342643266012849E-2</c:v>
                </c:pt>
                <c:pt idx="180">
                  <c:v>1.6868577596098076E-2</c:v>
                </c:pt>
                <c:pt idx="181">
                  <c:v>1.6405445114840853E-2</c:v>
                </c:pt>
                <c:pt idx="182">
                  <c:v>1.5953080129673152E-2</c:v>
                </c:pt>
                <c:pt idx="183">
                  <c:v>1.5511315428409601E-2</c:v>
                </c:pt>
                <c:pt idx="184">
                  <c:v>1.5079982533063523E-2</c:v>
                </c:pt>
                <c:pt idx="185">
                  <c:v>1.4658911941653306E-2</c:v>
                </c:pt>
                <c:pt idx="186">
                  <c:v>1.424793335832353E-2</c:v>
                </c:pt>
                <c:pt idx="187">
                  <c:v>1.3846875912106326E-2</c:v>
                </c:pt>
                <c:pt idx="188">
                  <c:v>1.3455568364648438E-2</c:v>
                </c:pt>
                <c:pt idx="189">
                  <c:v>1.3073839307228699E-2</c:v>
                </c:pt>
                <c:pt idx="190">
                  <c:v>1.2701517347389361E-2</c:v>
                </c:pt>
                <c:pt idx="191">
                  <c:v>1.2338431285503042E-2</c:v>
                </c:pt>
                <c:pt idx="192">
                  <c:v>1.1984410281594414E-2</c:v>
                </c:pt>
                <c:pt idx="193">
                  <c:v>1.1639284012732978E-2</c:v>
                </c:pt>
                <c:pt idx="194">
                  <c:v>1.1302882821310005E-2</c:v>
                </c:pt>
                <c:pt idx="195">
                  <c:v>1.0975037854508839E-2</c:v>
                </c:pt>
                <c:pt idx="196">
                  <c:v>1.0655581195273749E-2</c:v>
                </c:pt>
                <c:pt idx="197">
                  <c:v>1.0344345985078071E-2</c:v>
                </c:pt>
                <c:pt idx="198">
                  <c:v>1.004116653878759E-2</c:v>
                </c:pt>
                <c:pt idx="199">
                  <c:v>9.7458784519102223E-3</c:v>
                </c:pt>
                <c:pt idx="200">
                  <c:v>9.4583187005176338E-3</c:v>
                </c:pt>
                <c:pt idx="201">
                  <c:v>9.1783257341192942E-3</c:v>
                </c:pt>
                <c:pt idx="202">
                  <c:v>8.9057395617633626E-3</c:v>
                </c:pt>
                <c:pt idx="203">
                  <c:v>8.640401831633707E-3</c:v>
                </c:pt>
                <c:pt idx="204">
                  <c:v>8.3821559044057036E-3</c:v>
                </c:pt>
                <c:pt idx="205">
                  <c:v>8.1308469206180616E-3</c:v>
                </c:pt>
                <c:pt idx="206">
                  <c:v>7.8863218623114687E-3</c:v>
                </c:pt>
                <c:pt idx="207">
                  <c:v>7.6484296091788497E-3</c:v>
                </c:pt>
                <c:pt idx="208">
                  <c:v>7.417020989465682E-3</c:v>
                </c:pt>
                <c:pt idx="209">
                  <c:v>7.1919488258527084E-3</c:v>
                </c:pt>
                <c:pt idx="210">
                  <c:v>6.9730679765470441E-3</c:v>
                </c:pt>
                <c:pt idx="211">
                  <c:v>6.7602353718013526E-3</c:v>
                </c:pt>
                <c:pt idx="212">
                  <c:v>6.5533100460746412E-3</c:v>
                </c:pt>
                <c:pt idx="213">
                  <c:v>6.3521531660418497E-3</c:v>
                </c:pt>
                <c:pt idx="214">
                  <c:v>6.1566280546533243E-3</c:v>
                </c:pt>
                <c:pt idx="215">
                  <c:v>5.9666002114390094E-3</c:v>
                </c:pt>
                <c:pt idx="216">
                  <c:v>5.7819373292461312E-3</c:v>
                </c:pt>
                <c:pt idx="217">
                  <c:v>5.6025093075931665E-3</c:v>
                </c:pt>
                <c:pt idx="218">
                  <c:v>5.4281882628167376E-3</c:v>
                </c:pt>
                <c:pt idx="219">
                  <c:v>5.2588485351824626E-3</c:v>
                </c:pt>
                <c:pt idx="220">
                  <c:v>5.0943666931246526E-3</c:v>
                </c:pt>
                <c:pt idx="221">
                  <c:v>4.9346215347743161E-3</c:v>
                </c:pt>
                <c:pt idx="222">
                  <c:v>4.7794940869291154E-3</c:v>
                </c:pt>
                <c:pt idx="223">
                  <c:v>4.6288676016135004E-3</c:v>
                </c:pt>
                <c:pt idx="224">
                  <c:v>4.4826275503717641E-3</c:v>
                </c:pt>
                <c:pt idx="225">
                  <c:v>4.3406616164314927E-3</c:v>
                </c:pt>
                <c:pt idx="226">
                  <c:v>4.2028596848696044E-3</c:v>
                </c:pt>
                <c:pt idx="227">
                  <c:v>4.0691138309082182E-3</c:v>
                </c:pt>
                <c:pt idx="228">
                  <c:v>3.9393183064624247E-3</c:v>
                </c:pt>
                <c:pt idx="229">
                  <c:v>3.8133695250573509E-3</c:v>
                </c:pt>
                <c:pt idx="230">
                  <c:v>3.6911660452270357E-3</c:v>
                </c:pt>
                <c:pt idx="231">
                  <c:v>3.5726085525030729E-3</c:v>
                </c:pt>
                <c:pt idx="232">
                  <c:v>3.4575998400964373E-3</c:v>
                </c:pt>
                <c:pt idx="233">
                  <c:v>3.3460447883715784E-3</c:v>
                </c:pt>
                <c:pt idx="234">
                  <c:v>3.2378503432074668E-3</c:v>
                </c:pt>
                <c:pt idx="235">
                  <c:v>3.1329254933362954E-3</c:v>
                </c:pt>
                <c:pt idx="236">
                  <c:v>3.0311812467463915E-3</c:v>
                </c:pt>
                <c:pt idx="237">
                  <c:v>2.9325306062319935E-3</c:v>
                </c:pt>
                <c:pt idx="238">
                  <c:v>2.8368885441688017E-3</c:v>
                </c:pt>
                <c:pt idx="239">
                  <c:v>2.744171976590477E-3</c:v>
                </c:pt>
                <c:pt idx="240">
                  <c:v>2.6542997366377245E-3</c:v>
                </c:pt>
                <c:pt idx="241">
                  <c:v>2.5671925474481327E-3</c:v>
                </c:pt>
                <c:pt idx="242">
                  <c:v>2.482772994551621E-3</c:v>
                </c:pt>
                <c:pt idx="243">
                  <c:v>2.400965497833083E-3</c:v>
                </c:pt>
                <c:pt idx="244">
                  <c:v>2.3216962831207233E-3</c:v>
                </c:pt>
                <c:pt idx="245">
                  <c:v>2.2448933534555643E-3</c:v>
                </c:pt>
                <c:pt idx="246">
                  <c:v>2.1704864600946717E-3</c:v>
                </c:pt>
                <c:pt idx="247">
                  <c:v>2.09840707329788E-3</c:v>
                </c:pt>
                <c:pt idx="248">
                  <c:v>2.028588352945056E-3</c:v>
                </c:pt>
                <c:pt idx="249">
                  <c:v>1.9609651190283599E-3</c:v>
                </c:pt>
                <c:pt idx="250">
                  <c:v>1.8954738220614434E-3</c:v>
                </c:pt>
                <c:pt idx="251">
                  <c:v>1.832052513445102E-3</c:v>
                </c:pt>
                <c:pt idx="252">
                  <c:v>1.7706408158266276E-3</c:v>
                </c:pt>
                <c:pt idx="253">
                  <c:v>1.711179893487793E-3</c:v>
                </c:pt>
                <c:pt idx="254">
                  <c:v>1.6536124227943419E-3</c:v>
                </c:pt>
                <c:pt idx="255">
                  <c:v>1.5978825627377508E-3</c:v>
                </c:pt>
                <c:pt idx="256">
                  <c:v>1.5439359255980723E-3</c:v>
                </c:pt>
                <c:pt idx="257">
                  <c:v>1.4917195477547811E-3</c:v>
                </c:pt>
                <c:pt idx="258">
                  <c:v>1.4411818606707386E-3</c:v>
                </c:pt>
                <c:pt idx="259">
                  <c:v>1.3922726620726404E-3</c:v>
                </c:pt>
                <c:pt idx="260">
                  <c:v>1.34494308734966E-3</c:v>
                </c:pt>
                <c:pt idx="261">
                  <c:v>1.2991455811904248E-3</c:v>
                </c:pt>
                <c:pt idx="262">
                  <c:v>1.2548338694769305E-3</c:v>
                </c:pt>
                <c:pt idx="263">
                  <c:v>1.2119629314525592E-3</c:v>
                </c:pt>
                <c:pt idx="264">
                  <c:v>1.1704889721799745E-3</c:v>
                </c:pt>
                <c:pt idx="265">
                  <c:v>1.1303693953033692E-3</c:v>
                </c:pt>
                <c:pt idx="266">
                  <c:v>1.0915627761282631E-3</c:v>
                </c:pt>
                <c:pt idx="267">
                  <c:v>1.0540288350308583E-3</c:v>
                </c:pt>
                <c:pt idx="268">
                  <c:v>1.0177284112078328E-3</c:v>
                </c:pt>
                <c:pt idx="269">
                  <c:v>9.8262343677635961E-4</c:v>
                </c:pt>
                <c:pt idx="270">
                  <c:v>9.4867691123309253E-4</c:v>
                </c:pt>
                <c:pt idx="271">
                  <c:v>9.1585287627994182E-4</c:v>
                </c:pt>
                <c:pt idx="272">
                  <c:v>8.8411639102344822E-4</c:v>
                </c:pt>
                <c:pt idx="273">
                  <c:v>8.5343350755377452E-4</c:v>
                </c:pt>
                <c:pt idx="274">
                  <c:v>8.2377124690843646E-4</c:v>
                </c:pt>
                <c:pt idx="275">
                  <c:v>7.9509757542513943E-4</c:v>
                </c:pt>
                <c:pt idx="276">
                  <c:v>7.6738138148734858E-4</c:v>
                </c:pt>
                <c:pt idx="277">
                  <c:v>7.4059245266548343E-4</c:v>
                </c:pt>
                <c:pt idx="278">
                  <c:v>7.1470145325601214E-4</c:v>
                </c:pt>
                <c:pt idx="279">
                  <c:v>6.8967990222005031E-4</c:v>
                </c:pt>
                <c:pt idx="280">
                  <c:v>6.6550015152252485E-4</c:v>
                </c:pt>
                <c:pt idx="281">
                  <c:v>6.4213536487237196E-4</c:v>
                </c:pt>
                <c:pt idx="282">
                  <c:v>6.1955949686374936E-4</c:v>
                </c:pt>
                <c:pt idx="283">
                  <c:v>5.9774727251773747E-4</c:v>
                </c:pt>
                <c:pt idx="284">
                  <c:v>5.7667416722356507E-4</c:v>
                </c:pt>
                <c:pt idx="285">
                  <c:v>5.563163870779559E-4</c:v>
                </c:pt>
                <c:pt idx="286">
                  <c:v>5.3665084962079208E-4</c:v>
                </c:pt>
                <c:pt idx="287">
                  <c:v>5.1765516496495121E-4</c:v>
                </c:pt>
                <c:pt idx="288">
                  <c:v>4.9930761731778461E-4</c:v>
                </c:pt>
                <c:pt idx="289">
                  <c:v>4.8158714689142303E-4</c:v>
                </c:pt>
                <c:pt idx="290">
                  <c:v>4.6447333219877627E-4</c:v>
                </c:pt>
                <c:pt idx="291">
                  <c:v>4.4794637273183385E-4</c:v>
                </c:pt>
                <c:pt idx="292">
                  <c:v>4.3198707201861784E-4</c:v>
                </c:pt>
                <c:pt idx="293">
                  <c:v>4.1657682105490613E-4</c:v>
                </c:pt>
                <c:pt idx="294">
                  <c:v>4.0169758210662973E-4</c:v>
                </c:pt>
                <c:pt idx="295">
                  <c:v>3.8733187287867091E-4</c:v>
                </c:pt>
                <c:pt idx="296">
                  <c:v>3.7346275104558691E-4</c:v>
                </c:pt>
                <c:pt idx="297">
                  <c:v>3.6007379913965222E-4</c:v>
                </c:pt>
                <c:pt idx="298">
                  <c:v>3.4714910979144692E-4</c:v>
                </c:pt>
                <c:pt idx="299">
                  <c:v>3.3467327131811106E-4</c:v>
                </c:pt>
                <c:pt idx="300">
                  <c:v>3.2263135365425067E-4</c:v>
                </c:pt>
                <c:pt idx="301">
                  <c:v>3.1100889462040287E-4</c:v>
                </c:pt>
                <c:pt idx="302">
                  <c:v>2.9979188652385795E-4</c:v>
                </c:pt>
                <c:pt idx="303">
                  <c:v>2.8896676308658094E-4</c:v>
                </c:pt>
                <c:pt idx="304">
                  <c:v>2.7852038669490183E-4</c:v>
                </c:pt>
                <c:pt idx="305">
                  <c:v>2.6844003596558462E-4</c:v>
                </c:pt>
                <c:pt idx="306">
                  <c:v>2.5871339362285907E-4</c:v>
                </c:pt>
                <c:pt idx="307">
                  <c:v>2.4932853468095055E-4</c:v>
                </c:pt>
                <c:pt idx="308">
                  <c:v>2.4027391492663076E-4</c:v>
                </c:pt>
                <c:pt idx="309">
                  <c:v>2.3153835969628092E-4</c:v>
                </c:pt>
                <c:pt idx="310">
                  <c:v>2.2311105294197422E-4</c:v>
                </c:pt>
                <c:pt idx="311">
                  <c:v>2.1498152658106043E-4</c:v>
                </c:pt>
                <c:pt idx="312">
                  <c:v>2.0713965012375722E-4</c:v>
                </c:pt>
                <c:pt idx="313">
                  <c:v>1.9957562057326125E-4</c:v>
                </c:pt>
                <c:pt idx="314">
                  <c:v>1.9227995259291178E-4</c:v>
                </c:pt>
                <c:pt idx="315">
                  <c:v>1.852434689349595E-4</c:v>
                </c:pt>
                <c:pt idx="316">
                  <c:v>1.7845729112553606E-4</c:v>
                </c:pt>
                <c:pt idx="317">
                  <c:v>1.719128304004379E-4</c:v>
                </c:pt>
                <c:pt idx="318">
                  <c:v>1.6560177888639364E-4</c:v>
                </c:pt>
                <c:pt idx="319">
                  <c:v>1.5951610102251436E-4</c:v>
                </c:pt>
                <c:pt idx="320">
                  <c:v>1.5364802521668442E-4</c:v>
                </c:pt>
                <c:pt idx="321">
                  <c:v>1.4799003573169489E-4</c:v>
                </c:pt>
                <c:pt idx="322">
                  <c:v>1.4253486479597812E-4</c:v>
                </c:pt>
                <c:pt idx="323">
                  <c:v>1.3727548493385939E-4</c:v>
                </c:pt>
                <c:pt idx="324">
                  <c:v>1.3220510151030232E-4</c:v>
                </c:pt>
                <c:pt idx="325">
                  <c:v>1.2731714548518442E-4</c:v>
                </c:pt>
                <c:pt idx="326">
                  <c:v>1.226052663722082E-4</c:v>
                </c:pt>
                <c:pt idx="327">
                  <c:v>1.180633253976136E-4</c:v>
                </c:pt>
                <c:pt idx="328">
                  <c:v>1.1368538885393414E-4</c:v>
                </c:pt>
                <c:pt idx="329">
                  <c:v>1.0946572164410047E-4</c:v>
                </c:pt>
                <c:pt idx="330">
                  <c:v>1.0539878101127355E-4</c:v>
                </c:pt>
                <c:pt idx="331">
                  <c:v>1.0147921044985689E-4</c:v>
                </c:pt>
                <c:pt idx="332">
                  <c:v>9.7701833793213203E-5</c:v>
                </c:pt>
                <c:pt idx="333">
                  <c:v>9.4061649473687673E-5</c:v>
                </c:pt>
                <c:pt idx="334">
                  <c:v>9.055382495060781E-5</c:v>
                </c:pt>
                <c:pt idx="335">
                  <c:v>8.7173691302013301E-5</c:v>
                </c:pt>
                <c:pt idx="336">
                  <c:v>8.3916737975941411E-5</c:v>
                </c:pt>
                <c:pt idx="337">
                  <c:v>8.0778607697169771E-5</c:v>
                </c:pt>
                <c:pt idx="338">
                  <c:v>7.7755091525395339E-5</c:v>
                </c:pt>
                <c:pt idx="339">
                  <c:v>7.4842124060907055E-5</c:v>
                </c:pt>
                <c:pt idx="340">
                  <c:v>7.2035778793880741E-5</c:v>
                </c:pt>
                <c:pt idx="341">
                  <c:v>6.9332263593508802E-5</c:v>
                </c:pt>
                <c:pt idx="342">
                  <c:v>6.6727916333246152E-5</c:v>
                </c:pt>
                <c:pt idx="343">
                  <c:v>6.4219200648534818E-5</c:v>
                </c:pt>
                <c:pt idx="344">
                  <c:v>6.1802701823442097E-5</c:v>
                </c:pt>
                <c:pt idx="345">
                  <c:v>5.9475122802724108E-5</c:v>
                </c:pt>
                <c:pt idx="346">
                  <c:v>5.7233280325899828E-5</c:v>
                </c:pt>
                <c:pt idx="347">
                  <c:v>5.507410117999479E-5</c:v>
                </c:pt>
                <c:pt idx="348">
                  <c:v>5.2994618567688025E-5</c:v>
                </c:pt>
                <c:pt idx="349">
                  <c:v>5.0991968587665944E-5</c:v>
                </c:pt>
                <c:pt idx="350">
                  <c:v>4.9063386824062251E-5</c:v>
                </c:pt>
                <c:pt idx="351">
                  <c:v>4.7206205041930004E-5</c:v>
                </c:pt>
                <c:pt idx="352">
                  <c:v>4.5417847985765173E-5</c:v>
                </c:pt>
                <c:pt idx="353">
                  <c:v>4.3695830278168965E-5</c:v>
                </c:pt>
                <c:pt idx="354">
                  <c:v>4.2037753415805056E-5</c:v>
                </c:pt>
                <c:pt idx="355">
                  <c:v>4.0441302859875058E-5</c:v>
                </c:pt>
                <c:pt idx="356">
                  <c:v>3.8904245218402345E-5</c:v>
                </c:pt>
                <c:pt idx="357">
                  <c:v>3.7424425517679983E-5</c:v>
                </c:pt>
                <c:pt idx="358">
                  <c:v>3.5999764560302532E-5</c:v>
                </c:pt>
                <c:pt idx="359">
                  <c:v>3.4628256367266311E-5</c:v>
                </c:pt>
                <c:pt idx="360">
                  <c:v>3.3307965701683399E-5</c:v>
                </c:pt>
                <c:pt idx="361">
                  <c:v>3.2037025671717476E-5</c:v>
                </c:pt>
                <c:pt idx="362">
                  <c:v>3.0813635410410517E-5</c:v>
                </c:pt>
                <c:pt idx="363">
                  <c:v>2.9636057830126191E-5</c:v>
                </c:pt>
                <c:pt idx="364">
                  <c:v>2.8502617449397735E-5</c:v>
                </c:pt>
                <c:pt idx="365">
                  <c:v>2.7411698290021633E-5</c:v>
                </c:pt>
                <c:pt idx="366">
                  <c:v>2.6361741842297671E-5</c:v>
                </c:pt>
                <c:pt idx="367">
                  <c:v>2.5351245096368953E-5</c:v>
                </c:pt>
                <c:pt idx="368">
                  <c:v>2.437875863767039E-5</c:v>
                </c:pt>
                <c:pt idx="369">
                  <c:v>2.3442884804546928E-5</c:v>
                </c:pt>
                <c:pt idx="370">
                  <c:v>2.2542275906154618E-5</c:v>
                </c:pt>
                <c:pt idx="371">
                  <c:v>2.1675632498808166E-5</c:v>
                </c:pt>
                <c:pt idx="372">
                  <c:v>2.0841701718989186E-5</c:v>
                </c:pt>
                <c:pt idx="373">
                  <c:v>2.0039275671276702E-5</c:v>
                </c:pt>
                <c:pt idx="374">
                  <c:v>1.9267189869510289E-5</c:v>
                </c:pt>
                <c:pt idx="375">
                  <c:v>1.8524321729542297E-5</c:v>
                </c:pt>
                <c:pt idx="376">
                  <c:v>1.780958911198095E-5</c:v>
                </c:pt>
                <c:pt idx="377">
                  <c:v>1.7121948913371359E-5</c:v>
                </c:pt>
                <c:pt idx="378">
                  <c:v>1.6460395704304283E-5</c:v>
                </c:pt>
                <c:pt idx="379">
                  <c:v>1.5823960412985137E-5</c:v>
                </c:pt>
                <c:pt idx="380">
                  <c:v>1.5211709052837831E-5</c:v>
                </c:pt>
                <c:pt idx="381">
                  <c:v>1.4622741492758141E-5</c:v>
                </c:pt>
                <c:pt idx="382">
                  <c:v>1.4056190268670572E-5</c:v>
                </c:pt>
                <c:pt idx="383">
                  <c:v>1.3511219435082347E-5</c:v>
                </c:pt>
                <c:pt idx="384">
                  <c:v>1.2987023455364786E-5</c:v>
                </c:pt>
                <c:pt idx="385">
                  <c:v>1.2482826129530058E-5</c:v>
                </c:pt>
                <c:pt idx="386">
                  <c:v>1.199787955830636E-5</c:v>
                </c:pt>
                <c:pt idx="387">
                  <c:v>1.1531463142350328E-5</c:v>
                </c:pt>
                <c:pt idx="388">
                  <c:v>1.1082882615469184E-5</c:v>
                </c:pt>
                <c:pt idx="389">
                  <c:v>1.0651469110758384E-5</c:v>
                </c:pt>
                <c:pt idx="390">
                  <c:v>1.0236578258593231E-5</c:v>
                </c:pt>
                <c:pt idx="391">
                  <c:v>9.8375893154442111E-6</c:v>
                </c:pt>
                <c:pt idx="392">
                  <c:v>9.4539043225166685E-6</c:v>
                </c:pt>
                <c:pt idx="393">
                  <c:v>9.0849472932457102E-6</c:v>
                </c:pt>
                <c:pt idx="394">
                  <c:v>8.7301634287057095E-6</c:v>
                </c:pt>
                <c:pt idx="395">
                  <c:v>8.3890183600230259E-6</c:v>
                </c:pt>
                <c:pt idx="396">
                  <c:v>8.0609974169074615E-6</c:v>
                </c:pt>
                <c:pt idx="397">
                  <c:v>7.7456049214455846E-6</c:v>
                </c:pt>
                <c:pt idx="398">
                  <c:v>7.4423635063245335E-6</c:v>
                </c:pt>
                <c:pt idx="399">
                  <c:v>7.1508134566809839E-6</c:v>
                </c:pt>
                <c:pt idx="400">
                  <c:v>6.8705120747943654E-6</c:v>
                </c:pt>
                <c:pt idx="401">
                  <c:v>6.6010330668678008E-6</c:v>
                </c:pt>
                <c:pt idx="402">
                  <c:v>6.3419659511632405E-6</c:v>
                </c:pt>
                <c:pt idx="403">
                  <c:v>6.0929154867807028E-6</c:v>
                </c:pt>
                <c:pt idx="404">
                  <c:v>5.8535011223929729E-6</c:v>
                </c:pt>
                <c:pt idx="405">
                  <c:v>5.6233564642691361E-6</c:v>
                </c:pt>
                <c:pt idx="406">
                  <c:v>5.4021287629410683E-6</c:v>
                </c:pt>
                <c:pt idx="407">
                  <c:v>5.1894784178872484E-6</c:v>
                </c:pt>
                <c:pt idx="408">
                  <c:v>4.9850784996281122E-6</c:v>
                </c:pt>
                <c:pt idx="409">
                  <c:v>4.7886142886464195E-6</c:v>
                </c:pt>
                <c:pt idx="410">
                  <c:v>4.5997828305643562E-6</c:v>
                </c:pt>
                <c:pt idx="411">
                  <c:v>4.4182925070277612E-6</c:v>
                </c:pt>
                <c:pt idx="412">
                  <c:v>4.2438626217649021E-6</c:v>
                </c:pt>
                <c:pt idx="413">
                  <c:v>4.0762230013044642E-6</c:v>
                </c:pt>
                <c:pt idx="414">
                  <c:v>3.9151136098541283E-6</c:v>
                </c:pt>
                <c:pt idx="415">
                  <c:v>3.7602841778568411E-6</c:v>
                </c:pt>
                <c:pt idx="416">
                  <c:v>3.6114938437577589E-6</c:v>
                </c:pt>
                <c:pt idx="417">
                  <c:v>3.4685108085297464E-6</c:v>
                </c:pt>
                <c:pt idx="418">
                  <c:v>3.3311120025201654E-6</c:v>
                </c:pt>
                <c:pt idx="419">
                  <c:v>3.1990827641957152E-6</c:v>
                </c:pt>
                <c:pt idx="420">
                  <c:v>3.0722165303761204E-6</c:v>
                </c:pt>
                <c:pt idx="421">
                  <c:v>2.950314537560608E-6</c:v>
                </c:pt>
                <c:pt idx="422">
                  <c:v>2.8331855339642256E-6</c:v>
                </c:pt>
                <c:pt idx="423">
                  <c:v>2.7206455018937075E-6</c:v>
                </c:pt>
                <c:pt idx="424">
                  <c:v>2.612517390104527E-6</c:v>
                </c:pt>
                <c:pt idx="425">
                  <c:v>2.50863085579294E-6</c:v>
                </c:pt>
                <c:pt idx="426">
                  <c:v>2.4088220158879599E-6</c:v>
                </c:pt>
                <c:pt idx="427">
                  <c:v>2.3129332073195777E-6</c:v>
                </c:pt>
                <c:pt idx="428">
                  <c:v>2.2208127559501086E-6</c:v>
                </c:pt>
                <c:pt idx="429">
                  <c:v>2.1323147538661013E-6</c:v>
                </c:pt>
                <c:pt idx="430">
                  <c:v>2.0472988447382476E-6</c:v>
                </c:pt>
                <c:pt idx="431">
                  <c:v>1.9656300169666233E-6</c:v>
                </c:pt>
                <c:pt idx="432">
                  <c:v>1.8871784043379805E-6</c:v>
                </c:pt>
                <c:pt idx="433">
                  <c:v>1.811819093930995E-6</c:v>
                </c:pt>
                <c:pt idx="434">
                  <c:v>1.739431941014387E-6</c:v>
                </c:pt>
                <c:pt idx="435">
                  <c:v>1.6699013906912348E-6</c:v>
                </c:pt>
                <c:pt idx="436">
                  <c:v>1.603116306051326E-6</c:v>
                </c:pt>
                <c:pt idx="437">
                  <c:v>1.5389698026013719E-6</c:v>
                </c:pt>
                <c:pt idx="438">
                  <c:v>1.4773590887507161E-6</c:v>
                </c:pt>
                <c:pt idx="439">
                  <c:v>1.4181853121377497E-6</c:v>
                </c:pt>
                <c:pt idx="440">
                  <c:v>1.3613534115895996E-6</c:v>
                </c:pt>
                <c:pt idx="441">
                  <c:v>1.3067719745146656E-6</c:v>
                </c:pt>
                <c:pt idx="442">
                  <c:v>1.254353099534485E-6</c:v>
                </c:pt>
                <c:pt idx="443">
                  <c:v>1.2040122641680209E-6</c:v>
                </c:pt>
                <c:pt idx="444">
                  <c:v>1.1556681973879283E-6</c:v>
                </c:pt>
                <c:pt idx="445">
                  <c:v>1.109242756874445E-6</c:v>
                </c:pt>
                <c:pt idx="446">
                  <c:v>1.0646608107987162E-6</c:v>
                </c:pt>
                <c:pt idx="447">
                  <c:v>1.0218501239730322E-6</c:v>
                </c:pt>
                <c:pt idx="448">
                  <c:v>9.8074124821117347E-7</c:v>
                </c:pt>
                <c:pt idx="449">
                  <c:v>9.4126741674741272E-7</c:v>
                </c:pt>
                <c:pt idx="450">
                  <c:v>9.033644425680478E-7</c:v>
                </c:pt>
                <c:pt idx="451">
                  <c:v>8.6697062051437575E-7</c:v>
                </c:pt>
                <c:pt idx="452">
                  <c:v>8.3202663302092233E-7</c:v>
                </c:pt>
                <c:pt idx="453">
                  <c:v>7.9847545935754508E-7</c:v>
                </c:pt>
                <c:pt idx="454">
                  <c:v>7.6626228824854167E-7</c:v>
                </c:pt>
                <c:pt idx="455">
                  <c:v>7.3533443374641988E-7</c:v>
                </c:pt>
                <c:pt idx="456">
                  <c:v>7.0564125424216006E-7</c:v>
                </c:pt>
                <c:pt idx="457">
                  <c:v>6.7713407449810491E-7</c:v>
                </c:pt>
                <c:pt idx="458">
                  <c:v>6.4976611059343933E-7</c:v>
                </c:pt>
                <c:pt idx="459">
                  <c:v>6.2349239767623616E-7</c:v>
                </c:pt>
                <c:pt idx="460">
                  <c:v>5.9826972041971479E-7</c:v>
                </c:pt>
                <c:pt idx="461">
                  <c:v>5.7405654608399037E-7</c:v>
                </c:pt>
                <c:pt idx="462">
                  <c:v>5.5081296008807436E-7</c:v>
                </c:pt>
                <c:pt idx="463">
                  <c:v>5.2850060400029092E-7</c:v>
                </c:pt>
                <c:pt idx="464">
                  <c:v>5.0708261585848369E-7</c:v>
                </c:pt>
                <c:pt idx="465">
                  <c:v>4.8652357273458697E-7</c:v>
                </c:pt>
                <c:pt idx="466">
                  <c:v>4.6678943546113964E-7</c:v>
                </c:pt>
                <c:pt idx="467">
                  <c:v>4.4784749544026295E-7</c:v>
                </c:pt>
                <c:pt idx="468">
                  <c:v>4.2966632345848079E-7</c:v>
                </c:pt>
                <c:pt idx="469">
                  <c:v>4.1221572043346864E-7</c:v>
                </c:pt>
                <c:pt idx="470">
                  <c:v>3.9546667002148782E-7</c:v>
                </c:pt>
                <c:pt idx="471">
                  <c:v>3.7939129301679528E-7</c:v>
                </c:pt>
                <c:pt idx="472">
                  <c:v>3.6396280347679812E-7</c:v>
                </c:pt>
                <c:pt idx="473">
                  <c:v>3.4915546650909645E-7</c:v>
                </c:pt>
                <c:pt idx="474">
                  <c:v>3.3494455765885274E-7</c:v>
                </c:pt>
                <c:pt idx="475">
                  <c:v>3.2130632383714777E-7</c:v>
                </c:pt>
                <c:pt idx="476">
                  <c:v>3.0821794573313232E-7</c:v>
                </c:pt>
                <c:pt idx="477">
                  <c:v>2.9565750165481971E-7</c:v>
                </c:pt>
                <c:pt idx="478">
                  <c:v>2.8360393274540312E-7</c:v>
                </c:pt>
                <c:pt idx="479">
                  <c:v>2.7203700952386462E-7</c:v>
                </c:pt>
                <c:pt idx="480">
                  <c:v>2.6093729970052642E-7</c:v>
                </c:pt>
                <c:pt idx="481">
                  <c:v>2.5028613721997405E-7</c:v>
                </c:pt>
                <c:pt idx="482">
                  <c:v>2.4006559248551664E-7</c:v>
                </c:pt>
                <c:pt idx="483">
                  <c:v>2.3025844372101368E-7</c:v>
                </c:pt>
                <c:pt idx="484">
                  <c:v>2.208481494275051E-7</c:v>
                </c:pt>
                <c:pt idx="485">
                  <c:v>2.1181882189364735E-7</c:v>
                </c:pt>
                <c:pt idx="486">
                  <c:v>2.0315520172043901E-7</c:v>
                </c:pt>
                <c:pt idx="487">
                  <c:v>1.9484263332216804E-7</c:v>
                </c:pt>
                <c:pt idx="488">
                  <c:v>1.8686704136692286E-7</c:v>
                </c:pt>
                <c:pt idx="489">
                  <c:v>1.7921490812133039E-7</c:v>
                </c:pt>
                <c:pt idx="490">
                  <c:v>1.7187325166549452E-7</c:v>
                </c:pt>
                <c:pt idx="491">
                  <c:v>1.648296049453569E-7</c:v>
                </c:pt>
                <c:pt idx="492">
                  <c:v>1.580719956309046E-7</c:v>
                </c:pt>
                <c:pt idx="493">
                  <c:v>1.5158892674981457E-7</c:v>
                </c:pt>
                <c:pt idx="494">
                  <c:v>1.4536935806724307E-7</c:v>
                </c:pt>
                <c:pt idx="495">
                  <c:v>1.3940268818355638E-7</c:v>
                </c:pt>
                <c:pt idx="496">
                  <c:v>1.336787373228268E-7</c:v>
                </c:pt>
                <c:pt idx="497">
                  <c:v>1.2818773078594327E-7</c:v>
                </c:pt>
                <c:pt idx="498">
                  <c:v>1.2292028304313323E-7</c:v>
                </c:pt>
                <c:pt idx="499">
                  <c:v>1.1786738244164424E-7</c:v>
                </c:pt>
                <c:pt idx="500">
                  <c:v>1.1302037650522014E-7</c:v>
                </c:pt>
                <c:pt idx="501">
                  <c:v>1.0837095780288453E-7</c:v>
                </c:pt>
                <c:pt idx="502">
                  <c:v>1.0391115036537449E-7</c:v>
                </c:pt>
                <c:pt idx="503">
                  <c:v>9.9633296628374679E-8</c:v>
                </c:pt>
                <c:pt idx="504">
                  <c:v>9.5530044882481193E-8</c:v>
                </c:pt>
                <c:pt idx="505">
                  <c:v>9.1594337210571541E-8</c:v>
                </c:pt>
                <c:pt idx="506">
                  <c:v>8.7819397893975061E-8</c:v>
                </c:pt>
                <c:pt idx="507">
                  <c:v>8.4198722269543284E-8</c:v>
                </c:pt>
                <c:pt idx="508">
                  <c:v>8.0726066020376667E-8</c:v>
                </c:pt>
                <c:pt idx="509">
                  <c:v>7.7395434883619621E-8</c:v>
                </c:pt>
                <c:pt idx="510">
                  <c:v>7.4201074759354298E-8</c:v>
                </c:pt>
                <c:pt idx="511">
                  <c:v>7.1137462205221133E-8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36-436D-819C-90D628807DAF}"/>
            </c:ext>
          </c:extLst>
        </c:ser>
        <c:ser>
          <c:idx val="1"/>
          <c:order val="1"/>
          <c:tx>
            <c:v>alpha=0.1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plot!$S$13:$S$14</c:f>
              <c:numCache>
                <c:formatCode>General</c:formatCode>
                <c:ptCount val="2"/>
                <c:pt idx="0">
                  <c:v>15.987179172105261</c:v>
                </c:pt>
                <c:pt idx="1">
                  <c:v>15.987179172105261</c:v>
                </c:pt>
              </c:numCache>
            </c:numRef>
          </c:xVal>
          <c:yVal>
            <c:numRef>
              <c:f>plot!$T$13:$T$14</c:f>
              <c:numCache>
                <c:formatCode>General</c:formatCode>
                <c:ptCount val="2"/>
                <c:pt idx="0">
                  <c:v>-0.02</c:v>
                </c:pt>
                <c:pt idx="1">
                  <c:v>2.8718007266795149E-2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36-436D-819C-90D628807DAF}"/>
            </c:ext>
          </c:extLst>
        </c:ser>
        <c:ser>
          <c:idx val="2"/>
          <c:order val="2"/>
          <c:tx>
            <c:v>alpha=0.05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plot!$S$19:$S$20</c:f>
              <c:numCache>
                <c:formatCode>General</c:formatCode>
                <c:ptCount val="2"/>
                <c:pt idx="0">
                  <c:v>18.307038053275146</c:v>
                </c:pt>
                <c:pt idx="1">
                  <c:v>18.307038053275146</c:v>
                </c:pt>
              </c:numCache>
            </c:numRef>
          </c:xVal>
          <c:yVal>
            <c:numRef>
              <c:f>plot!$T$19:$T$20</c:f>
              <c:numCache>
                <c:formatCode>General</c:formatCode>
                <c:ptCount val="2"/>
                <c:pt idx="0">
                  <c:v>-0.02</c:v>
                </c:pt>
                <c:pt idx="1">
                  <c:v>1.5480618701176193E-2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36-436D-819C-90D628807DAF}"/>
            </c:ext>
          </c:extLst>
        </c:ser>
        <c:ser>
          <c:idx val="3"/>
          <c:order val="3"/>
          <c:tx>
            <c:v>alpha=0.01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plot!$S$25:$S$26</c:f>
              <c:numCache>
                <c:formatCode>General</c:formatCode>
                <c:ptCount val="2"/>
                <c:pt idx="0">
                  <c:v>23.209251158954359</c:v>
                </c:pt>
                <c:pt idx="1">
                  <c:v>23.209251158954359</c:v>
                </c:pt>
              </c:numCache>
            </c:numRef>
          </c:xVal>
          <c:yVal>
            <c:numRef>
              <c:f>plot!$T$25:$T$26</c:f>
              <c:numCache>
                <c:formatCode>General</c:formatCode>
                <c:ptCount val="2"/>
                <c:pt idx="0">
                  <c:v>-0.02</c:v>
                </c:pt>
                <c:pt idx="1">
                  <c:v>3.44713616948917E-3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136-436D-819C-90D628807DAF}"/>
            </c:ext>
          </c:extLst>
        </c:ser>
        <c:ser>
          <c:idx val="4"/>
          <c:order val="4"/>
          <c:tx>
            <c:v>alpha=0.001</c:v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plot!$S$31:$S$32</c:f>
              <c:numCache>
                <c:formatCode>General</c:formatCode>
                <c:ptCount val="2"/>
                <c:pt idx="0">
                  <c:v>29.588298445074418</c:v>
                </c:pt>
                <c:pt idx="1">
                  <c:v>29.588298445074418</c:v>
                </c:pt>
              </c:numCache>
            </c:numRef>
          </c:xVal>
          <c:yVal>
            <c:numRef>
              <c:f>plot!$T$31:$T$32</c:f>
              <c:numCache>
                <c:formatCode>General</c:formatCode>
                <c:ptCount val="2"/>
                <c:pt idx="0">
                  <c:v>-0.02</c:v>
                </c:pt>
                <c:pt idx="1">
                  <c:v>3.7506053655329933E-4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136-436D-819C-90D628807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6515920"/>
        <c:axId val="1"/>
      </c:scatterChart>
      <c:valAx>
        <c:axId val="1906515920"/>
        <c:scaling>
          <c:orientation val="minMax"/>
          <c:max val="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x</a:t>
                </a:r>
              </a:p>
            </c:rich>
          </c:tx>
          <c:layout>
            <c:manualLayout>
              <c:xMode val="edge"/>
              <c:yMode val="edge"/>
              <c:x val="0.53348971545920776"/>
              <c:y val="0.904654620484578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inorUnit val="2"/>
      </c:valAx>
      <c:valAx>
        <c:axId val="1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f(x)</a:t>
                </a:r>
              </a:p>
            </c:rich>
          </c:tx>
          <c:layout>
            <c:manualLayout>
              <c:xMode val="edge"/>
              <c:yMode val="edge"/>
              <c:x val="1.0460690321659583E-2"/>
              <c:y val="0.450882223537086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6515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220980</xdr:colOff>
      <xdr:row>12</xdr:row>
      <xdr:rowOff>7620</xdr:rowOff>
    </xdr:from>
    <xdr:to>
      <xdr:col>10</xdr:col>
      <xdr:colOff>502920</xdr:colOff>
      <xdr:row>31</xdr:row>
      <xdr:rowOff>144780</xdr:rowOff>
    </xdr:to>
    <xdr:graphicFrame macro="">
      <xdr:nvGraphicFramePr>
        <xdr:cNvPr id="10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0</xdr:row>
      <xdr:rowOff>95251</xdr:rowOff>
    </xdr:from>
    <xdr:to>
      <xdr:col>10</xdr:col>
      <xdr:colOff>438150</xdr:colOff>
      <xdr:row>8</xdr:row>
      <xdr:rowOff>38101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8610" y="95251"/>
          <a:ext cx="6644640" cy="1283970"/>
        </a:xfrm>
        <a:prstGeom prst="rect">
          <a:avLst/>
        </a:prstGeom>
        <a:solidFill>
          <a:srgbClr val="CCFFCC"/>
        </a:solidFill>
        <a:ln w="2540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Symbol"/>
            </a:rPr>
            <a:t>c</a:t>
          </a:r>
          <a:r>
            <a:rPr lang="en-US" sz="1000" b="1" i="0" u="none" strike="noStrike" baseline="30000">
              <a:solidFill>
                <a:srgbClr val="0000FF"/>
              </a:solidFill>
              <a:latin typeface="Arial"/>
              <a:cs typeface="Arial"/>
            </a:rPr>
            <a:t>2 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probability distribution plot 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Purpose:  Shows a plot of the </a:t>
          </a:r>
          <a:r>
            <a:rPr lang="en-US" sz="1000" b="1" i="0" u="none" strike="noStrike" baseline="0">
              <a:solidFill>
                <a:srgbClr val="0000FF"/>
              </a:solidFill>
              <a:latin typeface="Symbol"/>
            </a:rPr>
            <a:t>c</a:t>
          </a:r>
          <a:r>
            <a:rPr lang="en-US" sz="1000" b="1" i="0" u="none" strike="noStrike" baseline="30000">
              <a:solidFill>
                <a:srgbClr val="0000FF"/>
              </a:solidFill>
              <a:latin typeface="Arial"/>
              <a:cs typeface="Arial"/>
            </a:rPr>
            <a:t>2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 distribution for user provided degrees of freedom.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NOTE:     1) Cells with characters in </a:t>
          </a: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red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are to be changed by the user.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         2) Values from the </a:t>
          </a:r>
          <a:r>
            <a:rPr lang="en-US" sz="1000" b="1" i="0" u="none" strike="noStrike" baseline="0">
              <a:solidFill>
                <a:srgbClr val="0000FF"/>
              </a:solidFill>
              <a:latin typeface="Symbol"/>
            </a:rPr>
            <a:t>c</a:t>
          </a:r>
          <a:r>
            <a:rPr lang="en-US" sz="1000" b="1" i="0" u="none" strike="noStrike" baseline="30000">
              <a:solidFill>
                <a:srgbClr val="0000FF"/>
              </a:solidFill>
              <a:latin typeface="Arial"/>
              <a:cs typeface="Arial"/>
            </a:rPr>
            <a:t>2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distribution are provided for </a:t>
          </a:r>
          <a:r>
            <a:rPr lang="en-US" sz="1000" b="1" i="0" u="none" strike="noStrike" baseline="0">
              <a:solidFill>
                <a:srgbClr val="0000FF"/>
              </a:solidFill>
              <a:latin typeface="Symbol"/>
            </a:rPr>
            <a:t>a</a:t>
          </a: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=0.10, 0.05, 0.01, 0.001.</a:t>
          </a: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                3) The x-axis is fixed to be from 0 to 50.  Thus, the whole plot may not be shown.</a:t>
          </a:r>
        </a:p>
        <a:p>
          <a:pPr algn="l" rtl="0">
            <a:defRPr sz="1000"/>
          </a:pPr>
          <a:endParaRPr lang="en-US" sz="1000" b="1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"/>
  <sheetViews>
    <sheetView workbookViewId="0">
      <selection activeCell="B8" sqref="B8"/>
    </sheetView>
  </sheetViews>
  <sheetFormatPr defaultRowHeight="17.399999999999999" x14ac:dyDescent="0.3"/>
  <cols>
    <col min="2" max="2" width="4.5546875" style="15" customWidth="1"/>
    <col min="3" max="12" width="11.109375" style="15" customWidth="1"/>
  </cols>
  <sheetData>
    <row r="2" spans="2:12" x14ac:dyDescent="0.3">
      <c r="B2" s="16" t="s">
        <v>17</v>
      </c>
      <c r="C2" s="13">
        <v>0.995</v>
      </c>
      <c r="D2" s="13">
        <v>0.99</v>
      </c>
      <c r="E2" s="13">
        <v>0.98</v>
      </c>
      <c r="F2" s="13">
        <v>0.97499999999999998</v>
      </c>
      <c r="G2" s="13">
        <v>0.95</v>
      </c>
      <c r="H2" s="13">
        <v>0.9</v>
      </c>
      <c r="I2" s="13">
        <v>0.8</v>
      </c>
      <c r="J2" s="13">
        <v>0.75</v>
      </c>
      <c r="K2" s="13">
        <v>0.7</v>
      </c>
      <c r="L2" s="13">
        <v>0.5</v>
      </c>
    </row>
    <row r="3" spans="2:12" x14ac:dyDescent="0.3">
      <c r="B3" s="13">
        <v>10</v>
      </c>
      <c r="C3" s="14">
        <f t="shared" ref="C3:L3" si="0">CHIINV(C2,$B$3)</f>
        <v>2.1558564813046455</v>
      </c>
      <c r="D3" s="14">
        <f t="shared" si="0"/>
        <v>2.5582121601872081</v>
      </c>
      <c r="E3" s="14">
        <f t="shared" si="0"/>
        <v>3.0590514108687175</v>
      </c>
      <c r="F3" s="14">
        <f t="shared" si="0"/>
        <v>3.2469727802368396</v>
      </c>
      <c r="G3" s="14">
        <f t="shared" si="0"/>
        <v>3.9402991361190622</v>
      </c>
      <c r="H3" s="14">
        <f t="shared" si="0"/>
        <v>4.8651820519253288</v>
      </c>
      <c r="I3" s="14">
        <f t="shared" si="0"/>
        <v>6.1790792560393912</v>
      </c>
      <c r="J3" s="14">
        <f t="shared" si="0"/>
        <v>6.7372007719546412</v>
      </c>
      <c r="K3" s="14">
        <f t="shared" si="0"/>
        <v>7.2672181659276056</v>
      </c>
      <c r="L3" s="14">
        <f t="shared" si="0"/>
        <v>9.3418177655919656</v>
      </c>
    </row>
    <row r="5" spans="2:12" x14ac:dyDescent="0.3">
      <c r="C5" s="13">
        <v>0.3</v>
      </c>
      <c r="D5" s="13">
        <v>0.25</v>
      </c>
      <c r="E5" s="13">
        <v>0.2</v>
      </c>
      <c r="F5" s="13">
        <v>0.1</v>
      </c>
      <c r="G5" s="13">
        <v>0.05</v>
      </c>
      <c r="H5" s="13">
        <v>2.5000000000000001E-2</v>
      </c>
      <c r="I5" s="13">
        <v>0.02</v>
      </c>
      <c r="J5" s="13">
        <v>0.01</v>
      </c>
      <c r="K5" s="13">
        <v>5.0000000000000001E-3</v>
      </c>
      <c r="L5" s="13">
        <v>1E-3</v>
      </c>
    </row>
    <row r="6" spans="2:12" x14ac:dyDescent="0.3">
      <c r="C6" s="14">
        <f t="shared" ref="C6:L6" si="1">CHIINV(C5,$B$3)</f>
        <v>11.780722627394011</v>
      </c>
      <c r="D6" s="14">
        <f t="shared" si="1"/>
        <v>12.548861396889377</v>
      </c>
      <c r="E6" s="14">
        <f t="shared" si="1"/>
        <v>13.441957574973111</v>
      </c>
      <c r="F6" s="14">
        <f t="shared" si="1"/>
        <v>15.987179172105261</v>
      </c>
      <c r="G6" s="14">
        <f t="shared" si="1"/>
        <v>18.307038053275146</v>
      </c>
      <c r="H6" s="14">
        <f t="shared" si="1"/>
        <v>20.483177350807395</v>
      </c>
      <c r="I6" s="14">
        <f t="shared" si="1"/>
        <v>21.16076754130469</v>
      </c>
      <c r="J6" s="14">
        <f t="shared" si="1"/>
        <v>23.209251158954359</v>
      </c>
      <c r="K6" s="14">
        <f t="shared" si="1"/>
        <v>25.188179571971173</v>
      </c>
      <c r="L6" s="14">
        <f t="shared" si="1"/>
        <v>29.588298445074418</v>
      </c>
    </row>
  </sheetData>
  <phoneticPr fontId="11" type="noConversion"/>
  <pageMargins left="0.75" right="0.75" top="1" bottom="1" header="0.5" footer="0.5"/>
  <pageSetup orientation="portrait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523"/>
  <sheetViews>
    <sheetView showGridLines="0" tabSelected="1" workbookViewId="0">
      <selection activeCell="C13" sqref="C13"/>
    </sheetView>
  </sheetViews>
  <sheetFormatPr defaultRowHeight="13.2" x14ac:dyDescent="0.25"/>
  <cols>
    <col min="1" max="1" width="2.5546875" customWidth="1"/>
    <col min="2" max="2" width="21.33203125" customWidth="1"/>
    <col min="18" max="18" width="11.44140625" customWidth="1"/>
  </cols>
  <sheetData>
    <row r="5" spans="2:20" x14ac:dyDescent="0.25">
      <c r="P5" t="s">
        <v>5</v>
      </c>
      <c r="Q5" t="s">
        <v>4</v>
      </c>
      <c r="R5">
        <f>C13</f>
        <v>10</v>
      </c>
    </row>
    <row r="6" spans="2:20" x14ac:dyDescent="0.25">
      <c r="Q6" t="s">
        <v>3</v>
      </c>
      <c r="R6">
        <f>+R5/2</f>
        <v>5</v>
      </c>
    </row>
    <row r="7" spans="2:20" x14ac:dyDescent="0.25">
      <c r="Q7" t="s">
        <v>2</v>
      </c>
      <c r="R7">
        <v>2</v>
      </c>
    </row>
    <row r="11" spans="2:20" x14ac:dyDescent="0.25">
      <c r="P11" t="s">
        <v>0</v>
      </c>
      <c r="Q11" t="s">
        <v>1</v>
      </c>
      <c r="S11" t="s">
        <v>11</v>
      </c>
    </row>
    <row r="12" spans="2:20" ht="13.8" thickBot="1" x14ac:dyDescent="0.3">
      <c r="P12">
        <v>0</v>
      </c>
      <c r="Q12">
        <f t="shared" ref="Q12:Q75" si="0">GAMMADIST(P$12:P$65536,$R$6,$R$7,FALSE)</f>
        <v>0</v>
      </c>
      <c r="S12" t="s">
        <v>12</v>
      </c>
      <c r="T12" t="s">
        <v>1</v>
      </c>
    </row>
    <row r="13" spans="2:20" x14ac:dyDescent="0.25">
      <c r="B13" s="1" t="s">
        <v>6</v>
      </c>
      <c r="C13" s="2">
        <v>10</v>
      </c>
      <c r="P13">
        <f>+P12+0.1</f>
        <v>0.1</v>
      </c>
      <c r="Q13">
        <f t="shared" si="0"/>
        <v>1.2385799798186395E-7</v>
      </c>
      <c r="S13" s="8">
        <f>C14</f>
        <v>15.987179172105261</v>
      </c>
      <c r="T13" s="9">
        <v>-0.02</v>
      </c>
    </row>
    <row r="14" spans="2:20" ht="15.6" x14ac:dyDescent="0.25">
      <c r="B14" s="6" t="s">
        <v>7</v>
      </c>
      <c r="C14" s="3">
        <f>CHIINV(0.1,$C$13)</f>
        <v>15.987179172105261</v>
      </c>
      <c r="P14">
        <f t="shared" ref="P14:P22" si="1">+P13+0.1</f>
        <v>0.2</v>
      </c>
      <c r="Q14">
        <f t="shared" si="0"/>
        <v>1.8850779542415859E-6</v>
      </c>
      <c r="S14" s="8">
        <f>S13</f>
        <v>15.987179172105261</v>
      </c>
      <c r="T14">
        <f>GAMMADIST(S14,$R$6,$R$7,FALSE)</f>
        <v>2.8718007266795149E-2</v>
      </c>
    </row>
    <row r="15" spans="2:20" ht="15.6" x14ac:dyDescent="0.25">
      <c r="B15" s="6" t="s">
        <v>8</v>
      </c>
      <c r="C15" s="4">
        <f>CHIINV(0.05,$C$13)</f>
        <v>18.307038053275146</v>
      </c>
      <c r="P15">
        <f t="shared" si="1"/>
        <v>0.30000000000000004</v>
      </c>
      <c r="Q15">
        <f t="shared" si="0"/>
        <v>9.0777794388580502E-6</v>
      </c>
    </row>
    <row r="16" spans="2:20" ht="15.6" x14ac:dyDescent="0.25">
      <c r="B16" s="6" t="s">
        <v>9</v>
      </c>
      <c r="C16" s="10">
        <f>CHIINV(0.01,$C$13)</f>
        <v>23.209251158954359</v>
      </c>
      <c r="P16">
        <f t="shared" si="1"/>
        <v>0.4</v>
      </c>
      <c r="Q16">
        <f t="shared" si="0"/>
        <v>2.7291025102599409E-5</v>
      </c>
    </row>
    <row r="17" spans="2:20" ht="16.2" thickBot="1" x14ac:dyDescent="0.3">
      <c r="B17" s="7" t="s">
        <v>10</v>
      </c>
      <c r="C17" s="5">
        <f>CHIINV(0.001,$C$13)</f>
        <v>29.588298445074418</v>
      </c>
      <c r="P17">
        <f t="shared" si="1"/>
        <v>0.5</v>
      </c>
      <c r="Q17">
        <f t="shared" si="0"/>
        <v>6.3378969976514082E-5</v>
      </c>
      <c r="S17" t="s">
        <v>13</v>
      </c>
    </row>
    <row r="18" spans="2:20" x14ac:dyDescent="0.25">
      <c r="P18">
        <f t="shared" si="1"/>
        <v>0.6</v>
      </c>
      <c r="Q18">
        <f t="shared" si="0"/>
        <v>1.2501307474003986E-4</v>
      </c>
      <c r="S18" t="s">
        <v>12</v>
      </c>
      <c r="T18" t="s">
        <v>1</v>
      </c>
    </row>
    <row r="19" spans="2:20" x14ac:dyDescent="0.25">
      <c r="P19">
        <f t="shared" si="1"/>
        <v>0.7</v>
      </c>
      <c r="Q19">
        <f t="shared" si="0"/>
        <v>2.2030678429877992E-4</v>
      </c>
      <c r="S19" s="8">
        <f>C15</f>
        <v>18.307038053275146</v>
      </c>
      <c r="T19" s="9">
        <v>-0.02</v>
      </c>
    </row>
    <row r="20" spans="2:20" x14ac:dyDescent="0.25">
      <c r="B20" s="11" t="s">
        <v>16</v>
      </c>
      <c r="C20" s="12">
        <f>CHIDIST(5,C13)</f>
        <v>0.89117801891415127</v>
      </c>
      <c r="P20">
        <f t="shared" si="1"/>
        <v>0.79999999999999993</v>
      </c>
      <c r="Q20">
        <f t="shared" si="0"/>
        <v>3.5750402455234103E-4</v>
      </c>
      <c r="S20" s="8">
        <f>S19</f>
        <v>18.307038053275146</v>
      </c>
      <c r="T20">
        <f>GAMMADIST(S20,$R$6,$R$7,FALSE)</f>
        <v>1.5480618701176193E-2</v>
      </c>
    </row>
    <row r="21" spans="2:20" x14ac:dyDescent="0.25">
      <c r="P21">
        <f t="shared" si="1"/>
        <v>0.89999999999999991</v>
      </c>
      <c r="Q21">
        <f t="shared" si="0"/>
        <v>5.4472373734250693E-4</v>
      </c>
    </row>
    <row r="22" spans="2:20" x14ac:dyDescent="0.25">
      <c r="P22">
        <f t="shared" si="1"/>
        <v>0.99999999999999989</v>
      </c>
      <c r="Q22">
        <f t="shared" si="0"/>
        <v>7.8975346316749137E-4</v>
      </c>
    </row>
    <row r="23" spans="2:20" x14ac:dyDescent="0.25">
      <c r="P23">
        <f t="shared" ref="P23:P76" si="2">+P22+0.1</f>
        <v>1.0999999999999999</v>
      </c>
      <c r="Q23">
        <f t="shared" si="0"/>
        <v>1.0998856997110292E-3</v>
      </c>
      <c r="S23" t="s">
        <v>14</v>
      </c>
    </row>
    <row r="24" spans="2:20" x14ac:dyDescent="0.25">
      <c r="P24">
        <f t="shared" si="2"/>
        <v>1.2</v>
      </c>
      <c r="Q24">
        <f t="shared" si="0"/>
        <v>1.4817914174538715E-3</v>
      </c>
      <c r="S24" t="s">
        <v>12</v>
      </c>
      <c r="T24" t="s">
        <v>1</v>
      </c>
    </row>
    <row r="25" spans="2:20" x14ac:dyDescent="0.25">
      <c r="P25">
        <f t="shared" si="2"/>
        <v>1.3</v>
      </c>
      <c r="Q25">
        <f t="shared" si="0"/>
        <v>1.9414257070405447E-3</v>
      </c>
      <c r="S25" s="8">
        <f>C16</f>
        <v>23.209251158954359</v>
      </c>
      <c r="T25" s="9">
        <v>-0.02</v>
      </c>
    </row>
    <row r="26" spans="2:20" x14ac:dyDescent="0.25">
      <c r="P26">
        <f t="shared" si="2"/>
        <v>1.4000000000000001</v>
      </c>
      <c r="Q26">
        <f t="shared" si="0"/>
        <v>2.4839610716732808E-3</v>
      </c>
      <c r="S26" s="8">
        <f>S25</f>
        <v>23.209251158954359</v>
      </c>
      <c r="T26">
        <f>GAMMADIST(S26,$R$6,$R$7,FALSE)</f>
        <v>3.44713616948917E-3</v>
      </c>
    </row>
    <row r="27" spans="2:20" x14ac:dyDescent="0.25">
      <c r="P27">
        <f t="shared" si="2"/>
        <v>1.5000000000000002</v>
      </c>
      <c r="Q27">
        <f t="shared" si="0"/>
        <v>3.1137443662127458E-3</v>
      </c>
    </row>
    <row r="28" spans="2:20" x14ac:dyDescent="0.25">
      <c r="P28">
        <f t="shared" si="2"/>
        <v>1.6000000000000003</v>
      </c>
      <c r="Q28">
        <f t="shared" si="0"/>
        <v>3.8342738271336264E-3</v>
      </c>
    </row>
    <row r="29" spans="2:20" x14ac:dyDescent="0.25">
      <c r="P29">
        <f t="shared" si="2"/>
        <v>1.7000000000000004</v>
      </c>
      <c r="Q29">
        <f t="shared" si="0"/>
        <v>4.6481930379283377E-3</v>
      </c>
      <c r="S29" t="s">
        <v>15</v>
      </c>
    </row>
    <row r="30" spans="2:20" x14ac:dyDescent="0.25">
      <c r="P30">
        <f t="shared" si="2"/>
        <v>1.8000000000000005</v>
      </c>
      <c r="Q30">
        <f t="shared" si="0"/>
        <v>5.5572990365793194E-3</v>
      </c>
      <c r="S30" t="s">
        <v>12</v>
      </c>
      <c r="T30" t="s">
        <v>1</v>
      </c>
    </row>
    <row r="31" spans="2:20" x14ac:dyDescent="0.25">
      <c r="P31">
        <f t="shared" si="2"/>
        <v>1.9000000000000006</v>
      </c>
      <c r="Q31">
        <f t="shared" si="0"/>
        <v>6.56256209864767E-3</v>
      </c>
      <c r="S31" s="8">
        <f>C17</f>
        <v>29.588298445074418</v>
      </c>
      <c r="T31" s="9">
        <v>-0.02</v>
      </c>
    </row>
    <row r="32" spans="2:20" x14ac:dyDescent="0.25">
      <c r="P32">
        <f t="shared" si="2"/>
        <v>2.0000000000000004</v>
      </c>
      <c r="Q32">
        <f t="shared" si="0"/>
        <v>7.664155024405055E-3</v>
      </c>
      <c r="S32" s="8">
        <f>S31</f>
        <v>29.588298445074418</v>
      </c>
      <c r="T32">
        <f>GAMMADIST(S32,$R$6,$R$7,FALSE)</f>
        <v>3.7506053655329933E-4</v>
      </c>
    </row>
    <row r="33" spans="16:17" x14ac:dyDescent="0.25">
      <c r="P33">
        <f t="shared" si="2"/>
        <v>2.1000000000000005</v>
      </c>
      <c r="Q33">
        <f t="shared" si="0"/>
        <v>8.8614900240737843E-3</v>
      </c>
    </row>
    <row r="34" spans="16:17" x14ac:dyDescent="0.25">
      <c r="P34">
        <f t="shared" si="2"/>
        <v>2.2000000000000006</v>
      </c>
      <c r="Q34">
        <f t="shared" si="0"/>
        <v>1.0153261534215795E-2</v>
      </c>
    </row>
    <row r="35" spans="16:17" x14ac:dyDescent="0.25">
      <c r="P35">
        <f t="shared" si="2"/>
        <v>2.3000000000000007</v>
      </c>
      <c r="Q35">
        <f t="shared" si="0"/>
        <v>1.1537493512995271E-2</v>
      </c>
    </row>
    <row r="36" spans="16:17" x14ac:dyDescent="0.25">
      <c r="P36">
        <f t="shared" si="2"/>
        <v>2.4000000000000008</v>
      </c>
      <c r="Q36">
        <f t="shared" si="0"/>
        <v>1.3011589954607144E-2</v>
      </c>
    </row>
    <row r="37" spans="16:17" x14ac:dyDescent="0.25">
      <c r="P37">
        <f t="shared" si="2"/>
        <v>2.5000000000000009</v>
      </c>
      <c r="Q37">
        <f t="shared" si="0"/>
        <v>1.4572387535613511E-2</v>
      </c>
    </row>
    <row r="38" spans="16:17" x14ac:dyDescent="0.25">
      <c r="P38">
        <f t="shared" si="2"/>
        <v>2.600000000000001</v>
      </c>
      <c r="Q38">
        <f t="shared" si="0"/>
        <v>1.6216209460092574E-2</v>
      </c>
    </row>
    <row r="39" spans="16:17" x14ac:dyDescent="0.25">
      <c r="P39">
        <f t="shared" si="2"/>
        <v>2.7000000000000011</v>
      </c>
      <c r="Q39">
        <f t="shared" si="0"/>
        <v>1.7938919708061628E-2</v>
      </c>
    </row>
    <row r="40" spans="16:17" x14ac:dyDescent="0.25">
      <c r="P40">
        <f t="shared" si="2"/>
        <v>2.8000000000000012</v>
      </c>
      <c r="Q40">
        <f t="shared" si="0"/>
        <v>1.9735977014126577E-2</v>
      </c>
    </row>
    <row r="41" spans="16:17" x14ac:dyDescent="0.25">
      <c r="P41">
        <f t="shared" si="2"/>
        <v>2.9000000000000012</v>
      </c>
      <c r="Q41">
        <f t="shared" si="0"/>
        <v>2.1602488012144448E-2</v>
      </c>
    </row>
    <row r="42" spans="16:17" x14ac:dyDescent="0.25">
      <c r="P42">
        <f t="shared" si="2"/>
        <v>3.0000000000000013</v>
      </c>
      <c r="Q42">
        <f t="shared" si="0"/>
        <v>2.3533259078154727E-2</v>
      </c>
    </row>
    <row r="43" spans="16:17" x14ac:dyDescent="0.25">
      <c r="P43">
        <f t="shared" si="2"/>
        <v>3.1000000000000014</v>
      </c>
      <c r="Q43">
        <f t="shared" si="0"/>
        <v>2.5522846489120805E-2</v>
      </c>
    </row>
    <row r="44" spans="16:17" x14ac:dyDescent="0.25">
      <c r="P44">
        <f t="shared" si="2"/>
        <v>3.2000000000000015</v>
      </c>
      <c r="Q44">
        <f t="shared" si="0"/>
        <v>2.756560459020364E-2</v>
      </c>
    </row>
    <row r="45" spans="16:17" x14ac:dyDescent="0.25">
      <c r="P45">
        <f t="shared" si="2"/>
        <v>3.3000000000000016</v>
      </c>
      <c r="Q45">
        <f t="shared" si="0"/>
        <v>2.9655731729353339E-2</v>
      </c>
    </row>
    <row r="46" spans="16:17" x14ac:dyDescent="0.25">
      <c r="P46">
        <f t="shared" si="2"/>
        <v>3.4000000000000017</v>
      </c>
      <c r="Q46">
        <f t="shared" si="0"/>
        <v>3.1787313775850985E-2</v>
      </c>
    </row>
    <row r="47" spans="16:17" x14ac:dyDescent="0.25">
      <c r="P47">
        <f t="shared" si="2"/>
        <v>3.5000000000000018</v>
      </c>
      <c r="Q47">
        <f t="shared" si="0"/>
        <v>3.3954365089886016E-2</v>
      </c>
    </row>
    <row r="48" spans="16:17" x14ac:dyDescent="0.25">
      <c r="P48">
        <f t="shared" si="2"/>
        <v>3.6000000000000019</v>
      </c>
      <c r="Q48">
        <f t="shared" si="0"/>
        <v>3.6150866854061027E-2</v>
      </c>
    </row>
    <row r="49" spans="16:17" x14ac:dyDescent="0.25">
      <c r="P49">
        <f t="shared" si="2"/>
        <v>3.700000000000002</v>
      </c>
      <c r="Q49">
        <f t="shared" si="0"/>
        <v>3.8370802715561834E-2</v>
      </c>
    </row>
    <row r="50" spans="16:17" x14ac:dyDescent="0.25">
      <c r="P50">
        <f t="shared" si="2"/>
        <v>3.800000000000002</v>
      </c>
      <c r="Q50">
        <f t="shared" si="0"/>
        <v>4.0608191720235498E-2</v>
      </c>
    </row>
    <row r="51" spans="16:17" x14ac:dyDescent="0.25">
      <c r="P51">
        <f t="shared" si="2"/>
        <v>3.9000000000000021</v>
      </c>
      <c r="Q51">
        <f t="shared" si="0"/>
        <v>4.2857118547548978E-2</v>
      </c>
    </row>
    <row r="52" spans="16:17" x14ac:dyDescent="0.25">
      <c r="P52">
        <f t="shared" si="2"/>
        <v>4.0000000000000018</v>
      </c>
      <c r="Q52">
        <f t="shared" si="0"/>
        <v>4.5111761078870959E-2</v>
      </c>
    </row>
    <row r="53" spans="16:17" x14ac:dyDescent="0.25">
      <c r="P53">
        <f t="shared" si="2"/>
        <v>4.1000000000000014</v>
      </c>
      <c r="Q53">
        <f t="shared" si="0"/>
        <v>4.7366415351194999E-2</v>
      </c>
    </row>
    <row r="54" spans="16:17" x14ac:dyDescent="0.25">
      <c r="P54">
        <f t="shared" si="2"/>
        <v>4.2000000000000011</v>
      </c>
      <c r="Q54">
        <f t="shared" si="0"/>
        <v>4.9615517964725402E-2</v>
      </c>
    </row>
    <row r="55" spans="16:17" x14ac:dyDescent="0.25">
      <c r="P55">
        <f t="shared" si="2"/>
        <v>4.3000000000000007</v>
      </c>
      <c r="Q55">
        <f t="shared" si="0"/>
        <v>5.1853666026066315E-2</v>
      </c>
    </row>
    <row r="56" spans="16:17" x14ac:dyDescent="0.25">
      <c r="P56">
        <f t="shared" si="2"/>
        <v>4.4000000000000004</v>
      </c>
      <c r="Q56">
        <f t="shared" si="0"/>
        <v>5.4075634719431012E-2</v>
      </c>
    </row>
    <row r="57" spans="16:17" x14ac:dyDescent="0.25">
      <c r="P57">
        <f t="shared" si="2"/>
        <v>4.5</v>
      </c>
      <c r="Q57">
        <f t="shared" si="0"/>
        <v>5.6276392606639969E-2</v>
      </c>
    </row>
    <row r="58" spans="16:17" x14ac:dyDescent="0.25">
      <c r="P58">
        <f t="shared" si="2"/>
        <v>4.5999999999999996</v>
      </c>
      <c r="Q58">
        <f t="shared" si="0"/>
        <v>5.8451114762985638E-2</v>
      </c>
    </row>
    <row r="59" spans="16:17" x14ac:dyDescent="0.25">
      <c r="P59">
        <f t="shared" si="2"/>
        <v>4.6999999999999993</v>
      </c>
      <c r="Q59">
        <f t="shared" si="0"/>
        <v>6.0595193860564507E-2</v>
      </c>
    </row>
    <row r="60" spans="16:17" x14ac:dyDescent="0.25">
      <c r="P60">
        <f t="shared" si="2"/>
        <v>4.7999999999999989</v>
      </c>
      <c r="Q60">
        <f t="shared" si="0"/>
        <v>6.2704249313641894E-2</v>
      </c>
    </row>
    <row r="61" spans="16:17" x14ac:dyDescent="0.25">
      <c r="P61">
        <f t="shared" si="2"/>
        <v>4.8999999999999986</v>
      </c>
      <c r="Q61">
        <f t="shared" si="0"/>
        <v>6.4774134602234065E-2</v>
      </c>
    </row>
    <row r="62" spans="16:17" x14ac:dyDescent="0.25">
      <c r="P62">
        <f t="shared" si="2"/>
        <v>4.9999999999999982</v>
      </c>
      <c r="Q62">
        <f t="shared" si="0"/>
        <v>6.6800942890542586E-2</v>
      </c>
    </row>
    <row r="63" spans="16:17" x14ac:dyDescent="0.25">
      <c r="P63">
        <f t="shared" si="2"/>
        <v>5.0999999999999979</v>
      </c>
      <c r="Q63">
        <f t="shared" si="0"/>
        <v>6.8781011056336855E-2</v>
      </c>
    </row>
    <row r="64" spans="16:17" x14ac:dyDescent="0.25">
      <c r="P64">
        <f t="shared" si="2"/>
        <v>5.1999999999999975</v>
      </c>
      <c r="Q64">
        <f t="shared" si="0"/>
        <v>7.0710922245986269E-2</v>
      </c>
    </row>
    <row r="65" spans="16:17" x14ac:dyDescent="0.25">
      <c r="P65">
        <f t="shared" si="2"/>
        <v>5.2999999999999972</v>
      </c>
      <c r="Q65">
        <f t="shared" si="0"/>
        <v>7.2587507067743626E-2</v>
      </c>
    </row>
    <row r="66" spans="16:17" x14ac:dyDescent="0.25">
      <c r="P66">
        <f t="shared" si="2"/>
        <v>5.3999999999999968</v>
      </c>
      <c r="Q66">
        <f t="shared" si="0"/>
        <v>7.4407843533177739E-2</v>
      </c>
    </row>
    <row r="67" spans="16:17" x14ac:dyDescent="0.25">
      <c r="P67">
        <f t="shared" si="2"/>
        <v>5.4999999999999964</v>
      </c>
      <c r="Q67">
        <f t="shared" si="0"/>
        <v>7.6169255853467177E-2</v>
      </c>
    </row>
    <row r="68" spans="16:17" x14ac:dyDescent="0.25">
      <c r="P68">
        <f t="shared" si="2"/>
        <v>5.5999999999999961</v>
      </c>
      <c r="Q68">
        <f t="shared" si="0"/>
        <v>7.7869312193679041E-2</v>
      </c>
    </row>
    <row r="69" spans="16:17" x14ac:dyDescent="0.25">
      <c r="P69">
        <f t="shared" si="2"/>
        <v>5.6999999999999957</v>
      </c>
      <c r="Q69">
        <f t="shared" si="0"/>
        <v>7.9505821484259817E-2</v>
      </c>
    </row>
    <row r="70" spans="16:17" x14ac:dyDescent="0.25">
      <c r="P70">
        <f t="shared" si="2"/>
        <v>5.7999999999999954</v>
      </c>
      <c r="Q70">
        <f t="shared" si="0"/>
        <v>8.1076829384824439E-2</v>
      </c>
    </row>
    <row r="71" spans="16:17" x14ac:dyDescent="0.25">
      <c r="P71">
        <f t="shared" si="2"/>
        <v>5.899999999999995</v>
      </c>
      <c r="Q71">
        <f t="shared" si="0"/>
        <v>8.2580613491015892E-2</v>
      </c>
    </row>
    <row r="72" spans="16:17" x14ac:dyDescent="0.25">
      <c r="P72">
        <f t="shared" si="2"/>
        <v>5.9999999999999947</v>
      </c>
      <c r="Q72">
        <f t="shared" si="0"/>
        <v>8.4015677870770369E-2</v>
      </c>
    </row>
    <row r="73" spans="16:17" x14ac:dyDescent="0.25">
      <c r="P73">
        <f t="shared" si="2"/>
        <v>6.0999999999999943</v>
      </c>
      <c r="Q73">
        <f t="shared" si="0"/>
        <v>8.5380747011817457E-2</v>
      </c>
    </row>
    <row r="74" spans="16:17" x14ac:dyDescent="0.25">
      <c r="P74">
        <f t="shared" si="2"/>
        <v>6.199999999999994</v>
      </c>
      <c r="Q74">
        <f t="shared" si="0"/>
        <v>8.6674759257710107E-2</v>
      </c>
    </row>
    <row r="75" spans="16:17" x14ac:dyDescent="0.25">
      <c r="P75">
        <f t="shared" si="2"/>
        <v>6.2999999999999936</v>
      </c>
      <c r="Q75">
        <f t="shared" si="0"/>
        <v>8.7896859805147831E-2</v>
      </c>
    </row>
    <row r="76" spans="16:17" x14ac:dyDescent="0.25">
      <c r="P76">
        <f t="shared" si="2"/>
        <v>6.3999999999999932</v>
      </c>
      <c r="Q76">
        <f t="shared" ref="Q76:Q139" si="3">GAMMADIST(P$12:P$65536,$R$6,$R$7,FALSE)</f>
        <v>8.9046393330873566E-2</v>
      </c>
    </row>
    <row r="77" spans="16:17" x14ac:dyDescent="0.25">
      <c r="P77">
        <f t="shared" ref="P77:P121" si="4">+P76+0.1</f>
        <v>6.4999999999999929</v>
      </c>
      <c r="Q77">
        <f t="shared" si="3"/>
        <v>9.0122896311996381E-2</v>
      </c>
    </row>
    <row r="78" spans="16:17" x14ac:dyDescent="0.25">
      <c r="P78">
        <f t="shared" si="4"/>
        <v>6.5999999999999925</v>
      </c>
      <c r="Q78">
        <f t="shared" si="3"/>
        <v>9.1126089099262328E-2</v>
      </c>
    </row>
    <row r="79" spans="16:17" x14ac:dyDescent="0.25">
      <c r="P79">
        <f t="shared" si="4"/>
        <v>6.6999999999999922</v>
      </c>
      <c r="Q79">
        <f t="shared" si="3"/>
        <v>9.2055867798564311E-2</v>
      </c>
    </row>
    <row r="80" spans="16:17" x14ac:dyDescent="0.25">
      <c r="P80">
        <f t="shared" si="4"/>
        <v>6.7999999999999918</v>
      </c>
      <c r="Q80">
        <f t="shared" si="3"/>
        <v>9.2912296011879753E-2</v>
      </c>
    </row>
    <row r="81" spans="16:17" x14ac:dyDescent="0.25">
      <c r="P81">
        <f t="shared" si="4"/>
        <v>6.8999999999999915</v>
      </c>
      <c r="Q81">
        <f t="shared" si="3"/>
        <v>9.3695596484852525E-2</v>
      </c>
    </row>
    <row r="82" spans="16:17" x14ac:dyDescent="0.25">
      <c r="P82">
        <f t="shared" si="4"/>
        <v>6.9999999999999911</v>
      </c>
      <c r="Q82">
        <f t="shared" si="3"/>
        <v>9.4406142704409751E-2</v>
      </c>
    </row>
    <row r="83" spans="16:17" x14ac:dyDescent="0.25">
      <c r="P83">
        <f t="shared" si="4"/>
        <v>7.0999999999999908</v>
      </c>
      <c r="Q83">
        <f t="shared" si="3"/>
        <v>9.5044450486130513E-2</v>
      </c>
    </row>
    <row r="84" spans="16:17" x14ac:dyDescent="0.25">
      <c r="P84">
        <f t="shared" si="4"/>
        <v>7.1999999999999904</v>
      </c>
      <c r="Q84">
        <f t="shared" si="3"/>
        <v>9.5611169587566089E-2</v>
      </c>
    </row>
    <row r="85" spans="16:17" x14ac:dyDescent="0.25">
      <c r="P85">
        <f t="shared" si="4"/>
        <v>7.2999999999999901</v>
      </c>
      <c r="Q85">
        <f t="shared" si="3"/>
        <v>9.61070753803554E-2</v>
      </c>
    </row>
    <row r="86" spans="16:17" x14ac:dyDescent="0.25">
      <c r="P86">
        <f t="shared" si="4"/>
        <v>7.3999999999999897</v>
      </c>
      <c r="Q86">
        <f t="shared" si="3"/>
        <v>9.6533060610786953E-2</v>
      </c>
    </row>
    <row r="87" spans="16:17" x14ac:dyDescent="0.25">
      <c r="P87">
        <f t="shared" si="4"/>
        <v>7.4999999999999893</v>
      </c>
      <c r="Q87">
        <f t="shared" si="3"/>
        <v>9.6890127275428131E-2</v>
      </c>
    </row>
    <row r="88" spans="16:17" x14ac:dyDescent="0.25">
      <c r="P88">
        <f t="shared" si="4"/>
        <v>7.599999999999989</v>
      </c>
      <c r="Q88">
        <f t="shared" si="3"/>
        <v>9.7179378635578545E-2</v>
      </c>
    </row>
    <row r="89" spans="16:17" x14ac:dyDescent="0.25">
      <c r="P89">
        <f t="shared" si="4"/>
        <v>7.6999999999999886</v>
      </c>
      <c r="Q89">
        <f t="shared" si="3"/>
        <v>9.7402011391597196E-2</v>
      </c>
    </row>
    <row r="90" spans="16:17" x14ac:dyDescent="0.25">
      <c r="P90">
        <f t="shared" si="4"/>
        <v>7.7999999999999883</v>
      </c>
      <c r="Q90">
        <f t="shared" si="3"/>
        <v>9.7559308035610734E-2</v>
      </c>
    </row>
    <row r="91" spans="16:17" x14ac:dyDescent="0.25">
      <c r="P91">
        <f t="shared" si="4"/>
        <v>7.8999999999999879</v>
      </c>
      <c r="Q91">
        <f t="shared" si="3"/>
        <v>9.7652629398719354E-2</v>
      </c>
    </row>
    <row r="92" spans="16:17" x14ac:dyDescent="0.25">
      <c r="P92">
        <f t="shared" si="4"/>
        <v>7.9999999999999876</v>
      </c>
      <c r="Q92">
        <f t="shared" si="3"/>
        <v>9.7683407406582295E-2</v>
      </c>
    </row>
    <row r="93" spans="16:17" x14ac:dyDescent="0.25">
      <c r="P93">
        <f t="shared" si="4"/>
        <v>8.0999999999999872</v>
      </c>
      <c r="Q93">
        <f t="shared" si="3"/>
        <v>9.7653138055176156E-2</v>
      </c>
    </row>
    <row r="94" spans="16:17" x14ac:dyDescent="0.25">
      <c r="P94">
        <f t="shared" si="4"/>
        <v>8.1999999999999869</v>
      </c>
      <c r="Q94">
        <f t="shared" si="3"/>
        <v>9.7563374616575577E-2</v>
      </c>
    </row>
    <row r="95" spans="16:17" x14ac:dyDescent="0.25">
      <c r="P95">
        <f t="shared" si="4"/>
        <v>8.2999999999999865</v>
      </c>
      <c r="Q95">
        <f t="shared" si="3"/>
        <v>9.7415721082801582E-2</v>
      </c>
    </row>
    <row r="96" spans="16:17" x14ac:dyDescent="0.25">
      <c r="P96">
        <f t="shared" si="4"/>
        <v>8.3999999999999861</v>
      </c>
      <c r="Q96">
        <f t="shared" si="3"/>
        <v>9.7211825854110867E-2</v>
      </c>
    </row>
    <row r="97" spans="16:17" x14ac:dyDescent="0.25">
      <c r="P97">
        <f t="shared" si="4"/>
        <v>8.4999999999999858</v>
      </c>
      <c r="Q97">
        <f t="shared" si="3"/>
        <v>9.6953375676556597E-2</v>
      </c>
    </row>
    <row r="98" spans="16:17" x14ac:dyDescent="0.25">
      <c r="P98">
        <f t="shared" si="4"/>
        <v>8.5999999999999854</v>
      </c>
      <c r="Q98">
        <f t="shared" si="3"/>
        <v>9.6642089832232478E-2</v>
      </c>
    </row>
    <row r="99" spans="16:17" x14ac:dyDescent="0.25">
      <c r="P99">
        <f t="shared" si="4"/>
        <v>8.6999999999999851</v>
      </c>
      <c r="Q99">
        <f t="shared" si="3"/>
        <v>9.6279714584308007E-2</v>
      </c>
    </row>
    <row r="100" spans="16:17" x14ac:dyDescent="0.25">
      <c r="P100">
        <f t="shared" si="4"/>
        <v>8.7999999999999847</v>
      </c>
      <c r="Q100">
        <f t="shared" si="3"/>
        <v>9.5868017877773437E-2</v>
      </c>
    </row>
    <row r="101" spans="16:17" x14ac:dyDescent="0.25">
      <c r="P101">
        <f t="shared" si="4"/>
        <v>8.8999999999999844</v>
      </c>
      <c r="Q101">
        <f t="shared" si="3"/>
        <v>9.5408784295728064E-2</v>
      </c>
    </row>
    <row r="102" spans="16:17" x14ac:dyDescent="0.25">
      <c r="P102">
        <f t="shared" si="4"/>
        <v>8.999999999999984</v>
      </c>
      <c r="Q102">
        <f t="shared" si="3"/>
        <v>9.4903810270062297E-2</v>
      </c>
    </row>
    <row r="103" spans="16:17" x14ac:dyDescent="0.25">
      <c r="P103">
        <f t="shared" si="4"/>
        <v>9.0999999999999837</v>
      </c>
      <c r="Q103">
        <f t="shared" si="3"/>
        <v>9.4354899544495496E-2</v>
      </c>
    </row>
    <row r="104" spans="16:17" x14ac:dyDescent="0.25">
      <c r="P104">
        <f t="shared" si="4"/>
        <v>9.1999999999999833</v>
      </c>
      <c r="Q104">
        <f t="shared" si="3"/>
        <v>9.3763858887133636E-2</v>
      </c>
    </row>
    <row r="105" spans="16:17" x14ac:dyDescent="0.25">
      <c r="P105">
        <f t="shared" si="4"/>
        <v>9.2999999999999829</v>
      </c>
      <c r="Q105">
        <f t="shared" si="3"/>
        <v>9.3132494048996872E-2</v>
      </c>
    </row>
    <row r="106" spans="16:17" x14ac:dyDescent="0.25">
      <c r="P106">
        <f t="shared" si="4"/>
        <v>9.3999999999999826</v>
      </c>
      <c r="Q106">
        <f t="shared" si="3"/>
        <v>9.2462605964333769E-2</v>
      </c>
    </row>
    <row r="107" spans="16:17" x14ac:dyDescent="0.25">
      <c r="P107">
        <f t="shared" si="4"/>
        <v>9.4999999999999822</v>
      </c>
      <c r="Q107">
        <f t="shared" si="3"/>
        <v>9.1755987187978991E-2</v>
      </c>
    </row>
    <row r="108" spans="16:17" x14ac:dyDescent="0.25">
      <c r="P108">
        <f t="shared" si="4"/>
        <v>9.5999999999999819</v>
      </c>
      <c r="Q108">
        <f t="shared" si="3"/>
        <v>9.1014418564522456E-2</v>
      </c>
    </row>
    <row r="109" spans="16:17" x14ac:dyDescent="0.25">
      <c r="P109">
        <f t="shared" si="4"/>
        <v>9.6999999999999815</v>
      </c>
      <c r="Q109">
        <f t="shared" si="3"/>
        <v>9.023966612363292E-2</v>
      </c>
    </row>
    <row r="110" spans="16:17" x14ac:dyDescent="0.25">
      <c r="P110">
        <f t="shared" si="4"/>
        <v>9.7999999999999812</v>
      </c>
      <c r="Q110">
        <f t="shared" si="3"/>
        <v>8.9433478195516225E-2</v>
      </c>
    </row>
    <row r="111" spans="16:17" x14ac:dyDescent="0.25">
      <c r="P111">
        <f t="shared" si="4"/>
        <v>9.8999999999999808</v>
      </c>
      <c r="Q111">
        <f t="shared" si="3"/>
        <v>8.8597582740180383E-2</v>
      </c>
    </row>
    <row r="112" spans="16:17" x14ac:dyDescent="0.25">
      <c r="P112">
        <f t="shared" si="4"/>
        <v>9.9999999999999805</v>
      </c>
      <c r="Q112">
        <f t="shared" si="3"/>
        <v>8.7733684883925536E-2</v>
      </c>
    </row>
    <row r="113" spans="16:17" x14ac:dyDescent="0.25">
      <c r="P113">
        <f t="shared" si="4"/>
        <v>10.09999999999998</v>
      </c>
      <c r="Q113">
        <f t="shared" si="3"/>
        <v>8.6843464656269853E-2</v>
      </c>
    </row>
    <row r="114" spans="16:17" x14ac:dyDescent="0.25">
      <c r="P114">
        <f t="shared" si="4"/>
        <v>10.19999999999998</v>
      </c>
      <c r="Q114">
        <f t="shared" si="3"/>
        <v>8.592857492036049E-2</v>
      </c>
    </row>
    <row r="115" spans="16:17" x14ac:dyDescent="0.25">
      <c r="P115">
        <f t="shared" si="4"/>
        <v>10.299999999999979</v>
      </c>
      <c r="Q115">
        <f t="shared" si="3"/>
        <v>8.4990639489798056E-2</v>
      </c>
    </row>
    <row r="116" spans="16:17" x14ac:dyDescent="0.25">
      <c r="P116">
        <f t="shared" si="4"/>
        <v>10.399999999999979</v>
      </c>
      <c r="Q116">
        <f t="shared" si="3"/>
        <v>8.4031251424719358E-2</v>
      </c>
    </row>
    <row r="117" spans="16:17" x14ac:dyDescent="0.25">
      <c r="P117">
        <f t="shared" si="4"/>
        <v>10.499999999999979</v>
      </c>
      <c r="Q117">
        <f t="shared" si="3"/>
        <v>8.3051971499934679E-2</v>
      </c>
    </row>
    <row r="118" spans="16:17" x14ac:dyDescent="0.25">
      <c r="P118">
        <f t="shared" si="4"/>
        <v>10.599999999999978</v>
      </c>
      <c r="Q118">
        <f t="shared" si="3"/>
        <v>8.205432683789779E-2</v>
      </c>
    </row>
    <row r="119" spans="16:17" x14ac:dyDescent="0.25">
      <c r="P119">
        <f t="shared" si="4"/>
        <v>10.699999999999978</v>
      </c>
      <c r="Q119">
        <f t="shared" si="3"/>
        <v>8.1039809699298068E-2</v>
      </c>
    </row>
    <row r="120" spans="16:17" x14ac:dyDescent="0.25">
      <c r="P120">
        <f t="shared" si="4"/>
        <v>10.799999999999978</v>
      </c>
      <c r="Q120">
        <f t="shared" si="3"/>
        <v>8.0009876424100845E-2</v>
      </c>
    </row>
    <row r="121" spans="16:17" x14ac:dyDescent="0.25">
      <c r="P121">
        <f t="shared" si="4"/>
        <v>10.899999999999977</v>
      </c>
      <c r="Q121">
        <f t="shared" si="3"/>
        <v>7.8965946515921356E-2</v>
      </c>
    </row>
    <row r="122" spans="16:17" x14ac:dyDescent="0.25">
      <c r="P122">
        <f t="shared" ref="P122:P185" si="5">+P121+0.1</f>
        <v>10.999999999999977</v>
      </c>
      <c r="Q122">
        <f t="shared" si="3"/>
        <v>7.7909401862698693E-2</v>
      </c>
    </row>
    <row r="123" spans="16:17" x14ac:dyDescent="0.25">
      <c r="P123">
        <f t="shared" si="5"/>
        <v>11.099999999999977</v>
      </c>
      <c r="Q123">
        <f t="shared" si="3"/>
        <v>7.6841586086735636E-2</v>
      </c>
    </row>
    <row r="124" spans="16:17" x14ac:dyDescent="0.25">
      <c r="P124">
        <f t="shared" si="5"/>
        <v>11.199999999999976</v>
      </c>
      <c r="Q124">
        <f t="shared" si="3"/>
        <v>7.5763804017284678E-2</v>
      </c>
    </row>
    <row r="125" spans="16:17" x14ac:dyDescent="0.25">
      <c r="P125">
        <f t="shared" si="5"/>
        <v>11.299999999999976</v>
      </c>
      <c r="Q125">
        <f t="shared" si="3"/>
        <v>7.467732127899164E-2</v>
      </c>
    </row>
    <row r="126" spans="16:17" x14ac:dyDescent="0.25">
      <c r="P126">
        <f t="shared" si="5"/>
        <v>11.399999999999975</v>
      </c>
      <c r="Q126">
        <f t="shared" si="3"/>
        <v>7.3583363989650721E-2</v>
      </c>
    </row>
    <row r="127" spans="16:17" x14ac:dyDescent="0.25">
      <c r="P127">
        <f t="shared" si="5"/>
        <v>11.499999999999975</v>
      </c>
      <c r="Q127">
        <f t="shared" si="3"/>
        <v>7.2483118560877691E-2</v>
      </c>
    </row>
    <row r="128" spans="16:17" x14ac:dyDescent="0.25">
      <c r="P128">
        <f t="shared" si="5"/>
        <v>11.599999999999975</v>
      </c>
      <c r="Q128">
        <f t="shared" si="3"/>
        <v>7.1377731595471991E-2</v>
      </c>
    </row>
    <row r="129" spans="16:17" x14ac:dyDescent="0.25">
      <c r="P129">
        <f t="shared" si="5"/>
        <v>11.699999999999974</v>
      </c>
      <c r="Q129">
        <f t="shared" si="3"/>
        <v>7.0268309875408164E-2</v>
      </c>
    </row>
    <row r="130" spans="16:17" x14ac:dyDescent="0.25">
      <c r="P130">
        <f t="shared" si="5"/>
        <v>11.799999999999974</v>
      </c>
      <c r="Q130">
        <f t="shared" si="3"/>
        <v>6.9155920434575094E-2</v>
      </c>
    </row>
    <row r="131" spans="16:17" x14ac:dyDescent="0.25">
      <c r="P131">
        <f t="shared" si="5"/>
        <v>11.899999999999974</v>
      </c>
      <c r="Q131">
        <f t="shared" si="3"/>
        <v>6.8041590710563968E-2</v>
      </c>
    </row>
    <row r="132" spans="16:17" x14ac:dyDescent="0.25">
      <c r="P132">
        <f t="shared" si="5"/>
        <v>11.999999999999973</v>
      </c>
      <c r="Q132">
        <f t="shared" si="3"/>
        <v>6.6926308769991977E-2</v>
      </c>
    </row>
    <row r="133" spans="16:17" x14ac:dyDescent="0.25">
      <c r="P133">
        <f t="shared" si="5"/>
        <v>12.099999999999973</v>
      </c>
      <c r="Q133">
        <f t="shared" si="3"/>
        <v>6.5811023602039498E-2</v>
      </c>
    </row>
    <row r="134" spans="16:17" x14ac:dyDescent="0.25">
      <c r="P134">
        <f t="shared" si="5"/>
        <v>12.199999999999973</v>
      </c>
      <c r="Q134">
        <f t="shared" si="3"/>
        <v>6.4696645475069106E-2</v>
      </c>
    </row>
    <row r="135" spans="16:17" x14ac:dyDescent="0.25">
      <c r="P135">
        <f t="shared" si="5"/>
        <v>12.299999999999972</v>
      </c>
      <c r="Q135">
        <f t="shared" si="3"/>
        <v>6.3584046351389076E-2</v>
      </c>
    </row>
    <row r="136" spans="16:17" x14ac:dyDescent="0.25">
      <c r="P136">
        <f t="shared" si="5"/>
        <v>12.399999999999972</v>
      </c>
      <c r="Q136">
        <f t="shared" si="3"/>
        <v>6.247406035541607E-2</v>
      </c>
    </row>
    <row r="137" spans="16:17" x14ac:dyDescent="0.25">
      <c r="P137">
        <f t="shared" si="5"/>
        <v>12.499999999999972</v>
      </c>
      <c r="Q137">
        <f t="shared" si="3"/>
        <v>6.1367484290686253E-2</v>
      </c>
    </row>
    <row r="138" spans="16:17" x14ac:dyDescent="0.25">
      <c r="P138">
        <f t="shared" si="5"/>
        <v>12.599999999999971</v>
      </c>
      <c r="Q138">
        <f t="shared" si="3"/>
        <v>6.0265078201354613E-2</v>
      </c>
    </row>
    <row r="139" spans="16:17" x14ac:dyDescent="0.25">
      <c r="P139">
        <f t="shared" si="5"/>
        <v>12.699999999999971</v>
      </c>
      <c r="Q139">
        <f t="shared" si="3"/>
        <v>5.9167565974014236E-2</v>
      </c>
    </row>
    <row r="140" spans="16:17" x14ac:dyDescent="0.25">
      <c r="P140">
        <f t="shared" si="5"/>
        <v>12.799999999999971</v>
      </c>
      <c r="Q140">
        <f t="shared" ref="Q140:Q203" si="6">GAMMADIST(P$12:P$65536,$R$6,$R$7,FALSE)</f>
        <v>5.8075635975854703E-2</v>
      </c>
    </row>
    <row r="141" spans="16:17" x14ac:dyDescent="0.25">
      <c r="P141">
        <f t="shared" si="5"/>
        <v>12.89999999999997</v>
      </c>
      <c r="Q141">
        <f t="shared" si="6"/>
        <v>5.6989941725365104E-2</v>
      </c>
    </row>
    <row r="142" spans="16:17" x14ac:dyDescent="0.25">
      <c r="P142">
        <f t="shared" si="5"/>
        <v>12.99999999999997</v>
      </c>
      <c r="Q142">
        <f t="shared" si="6"/>
        <v>5.5911102591969665E-2</v>
      </c>
    </row>
    <row r="143" spans="16:17" x14ac:dyDescent="0.25">
      <c r="P143">
        <f t="shared" si="5"/>
        <v>13.099999999999969</v>
      </c>
      <c r="Q143">
        <f t="shared" si="6"/>
        <v>5.4839704521163955E-2</v>
      </c>
    </row>
    <row r="144" spans="16:17" x14ac:dyDescent="0.25">
      <c r="P144">
        <f t="shared" si="5"/>
        <v>13.199999999999969</v>
      </c>
      <c r="Q144">
        <f t="shared" si="6"/>
        <v>5.3776300781894847E-2</v>
      </c>
    </row>
    <row r="145" spans="16:17" x14ac:dyDescent="0.25">
      <c r="P145">
        <f t="shared" si="5"/>
        <v>13.299999999999969</v>
      </c>
      <c r="Q145">
        <f t="shared" si="6"/>
        <v>5.2721412733099562E-2</v>
      </c>
    </row>
    <row r="146" spans="16:17" x14ac:dyDescent="0.25">
      <c r="P146">
        <f t="shared" si="5"/>
        <v>13.399999999999968</v>
      </c>
      <c r="Q146">
        <f t="shared" si="6"/>
        <v>5.1675530606486872E-2</v>
      </c>
    </row>
    <row r="147" spans="16:17" x14ac:dyDescent="0.25">
      <c r="P147">
        <f t="shared" si="5"/>
        <v>13.499999999999968</v>
      </c>
      <c r="Q147">
        <f t="shared" si="6"/>
        <v>5.0639114302806501E-2</v>
      </c>
    </row>
    <row r="148" spans="16:17" x14ac:dyDescent="0.25">
      <c r="P148">
        <f t="shared" si="5"/>
        <v>13.599999999999968</v>
      </c>
      <c r="Q148">
        <f t="shared" si="6"/>
        <v>4.9612594199011428E-2</v>
      </c>
    </row>
    <row r="149" spans="16:17" x14ac:dyDescent="0.25">
      <c r="P149">
        <f t="shared" si="5"/>
        <v>13.699999999999967</v>
      </c>
      <c r="Q149">
        <f t="shared" si="6"/>
        <v>4.8596371963871857E-2</v>
      </c>
    </row>
    <row r="150" spans="16:17" x14ac:dyDescent="0.25">
      <c r="P150">
        <f t="shared" si="5"/>
        <v>13.799999999999967</v>
      </c>
      <c r="Q150">
        <f t="shared" si="6"/>
        <v>4.7590821379749307E-2</v>
      </c>
    </row>
    <row r="151" spans="16:17" x14ac:dyDescent="0.25">
      <c r="P151">
        <f t="shared" si="5"/>
        <v>13.899999999999967</v>
      </c>
      <c r="Q151">
        <f t="shared" si="6"/>
        <v>4.6596289168382182E-2</v>
      </c>
    </row>
    <row r="152" spans="16:17" x14ac:dyDescent="0.25">
      <c r="P152">
        <f t="shared" si="5"/>
        <v>13.999999999999966</v>
      </c>
      <c r="Q152">
        <f t="shared" si="6"/>
        <v>4.5613095818675189E-2</v>
      </c>
    </row>
    <row r="153" spans="16:17" x14ac:dyDescent="0.25">
      <c r="P153">
        <f t="shared" si="5"/>
        <v>14.099999999999966</v>
      </c>
      <c r="Q153">
        <f t="shared" si="6"/>
        <v>4.4641536414618037E-2</v>
      </c>
    </row>
    <row r="154" spans="16:17" x14ac:dyDescent="0.25">
      <c r="P154">
        <f t="shared" si="5"/>
        <v>14.199999999999966</v>
      </c>
      <c r="Q154">
        <f t="shared" si="6"/>
        <v>4.3681881461589155E-2</v>
      </c>
    </row>
    <row r="155" spans="16:17" x14ac:dyDescent="0.25">
      <c r="P155">
        <f t="shared" si="5"/>
        <v>14.299999999999965</v>
      </c>
      <c r="Q155">
        <f t="shared" si="6"/>
        <v>4.2734377709423947E-2</v>
      </c>
    </row>
    <row r="156" spans="16:17" x14ac:dyDescent="0.25">
      <c r="P156">
        <f t="shared" si="5"/>
        <v>14.399999999999965</v>
      </c>
      <c r="Q156">
        <f t="shared" si="6"/>
        <v>4.1799248970747153E-2</v>
      </c>
    </row>
    <row r="157" spans="16:17" x14ac:dyDescent="0.25">
      <c r="P157">
        <f t="shared" si="5"/>
        <v>14.499999999999964</v>
      </c>
      <c r="Q157">
        <f t="shared" si="6"/>
        <v>4.0876696933182854E-2</v>
      </c>
    </row>
    <row r="158" spans="16:17" x14ac:dyDescent="0.25">
      <c r="P158">
        <f t="shared" si="5"/>
        <v>14.599999999999964</v>
      </c>
      <c r="Q158">
        <f t="shared" si="6"/>
        <v>3.996690196416619E-2</v>
      </c>
    </row>
    <row r="159" spans="16:17" x14ac:dyDescent="0.25">
      <c r="P159">
        <f t="shared" si="5"/>
        <v>14.699999999999964</v>
      </c>
      <c r="Q159">
        <f t="shared" si="6"/>
        <v>3.9070023907184753E-2</v>
      </c>
    </row>
    <row r="160" spans="16:17" x14ac:dyDescent="0.25">
      <c r="P160">
        <f t="shared" si="5"/>
        <v>14.799999999999963</v>
      </c>
      <c r="Q160">
        <f t="shared" si="6"/>
        <v>3.8186202868379024E-2</v>
      </c>
    </row>
    <row r="161" spans="16:17" x14ac:dyDescent="0.25">
      <c r="P161">
        <f t="shared" si="5"/>
        <v>14.899999999999963</v>
      </c>
      <c r="Q161">
        <f t="shared" si="6"/>
        <v>3.7315559992525525E-2</v>
      </c>
    </row>
    <row r="162" spans="16:17" x14ac:dyDescent="0.25">
      <c r="P162">
        <f t="shared" si="5"/>
        <v>14.999999999999963</v>
      </c>
      <c r="Q162">
        <f t="shared" si="6"/>
        <v>3.645819822751864E-2</v>
      </c>
    </row>
    <row r="163" spans="16:17" x14ac:dyDescent="0.25">
      <c r="P163">
        <f t="shared" si="5"/>
        <v>15.099999999999962</v>
      </c>
      <c r="Q163">
        <f t="shared" si="6"/>
        <v>3.561420307655256E-2</v>
      </c>
    </row>
    <row r="164" spans="16:17" x14ac:dyDescent="0.25">
      <c r="P164">
        <f t="shared" si="5"/>
        <v>15.199999999999962</v>
      </c>
      <c r="Q164">
        <f t="shared" si="6"/>
        <v>3.4783643337287701E-2</v>
      </c>
    </row>
    <row r="165" spans="16:17" x14ac:dyDescent="0.25">
      <c r="P165">
        <f t="shared" si="5"/>
        <v>15.299999999999962</v>
      </c>
      <c r="Q165">
        <f t="shared" si="6"/>
        <v>3.3966571827363914E-2</v>
      </c>
    </row>
    <row r="166" spans="16:17" x14ac:dyDescent="0.25">
      <c r="P166">
        <f t="shared" si="5"/>
        <v>15.399999999999961</v>
      </c>
      <c r="Q166">
        <f t="shared" si="6"/>
        <v>3.3163026095696296E-2</v>
      </c>
    </row>
    <row r="167" spans="16:17" x14ac:dyDescent="0.25">
      <c r="P167">
        <f t="shared" si="5"/>
        <v>15.499999999999961</v>
      </c>
      <c r="Q167">
        <f t="shared" si="6"/>
        <v>3.237302911905951E-2</v>
      </c>
    </row>
    <row r="168" spans="16:17" x14ac:dyDescent="0.25">
      <c r="P168">
        <f t="shared" si="5"/>
        <v>15.599999999999961</v>
      </c>
      <c r="Q168">
        <f t="shared" si="6"/>
        <v>3.1596589983532861E-2</v>
      </c>
    </row>
    <row r="169" spans="16:17" x14ac:dyDescent="0.25">
      <c r="P169">
        <f t="shared" si="5"/>
        <v>15.69999999999996</v>
      </c>
      <c r="Q169">
        <f t="shared" si="6"/>
        <v>3.0833704550439947E-2</v>
      </c>
    </row>
    <row r="170" spans="16:17" x14ac:dyDescent="0.25">
      <c r="P170">
        <f t="shared" si="5"/>
        <v>15.79999999999996</v>
      </c>
      <c r="Q170">
        <f t="shared" si="6"/>
        <v>3.0084356106475869E-2</v>
      </c>
    </row>
    <row r="171" spans="16:17" x14ac:dyDescent="0.25">
      <c r="P171">
        <f t="shared" si="5"/>
        <v>15.899999999999959</v>
      </c>
      <c r="Q171">
        <f t="shared" si="6"/>
        <v>2.9348515997769581E-2</v>
      </c>
    </row>
    <row r="172" spans="16:17" x14ac:dyDescent="0.25">
      <c r="P172">
        <f t="shared" si="5"/>
        <v>15.999999999999959</v>
      </c>
      <c r="Q172">
        <f t="shared" si="6"/>
        <v>2.8626144247681319E-2</v>
      </c>
    </row>
    <row r="173" spans="16:17" x14ac:dyDescent="0.25">
      <c r="P173">
        <f t="shared" si="5"/>
        <v>16.099999999999959</v>
      </c>
      <c r="Q173">
        <f t="shared" si="6"/>
        <v>2.7917190158182441E-2</v>
      </c>
    </row>
    <row r="174" spans="16:17" x14ac:dyDescent="0.25">
      <c r="P174">
        <f t="shared" si="5"/>
        <v>16.19999999999996</v>
      </c>
      <c r="Q174">
        <f t="shared" si="6"/>
        <v>2.7221592894711624E-2</v>
      </c>
    </row>
    <row r="175" spans="16:17" x14ac:dyDescent="0.25">
      <c r="P175">
        <f t="shared" si="5"/>
        <v>16.299999999999962</v>
      </c>
      <c r="Q175">
        <f t="shared" si="6"/>
        <v>2.653928205444207E-2</v>
      </c>
    </row>
    <row r="176" spans="16:17" x14ac:dyDescent="0.25">
      <c r="P176">
        <f t="shared" si="5"/>
        <v>16.399999999999963</v>
      </c>
      <c r="Q176">
        <f t="shared" si="6"/>
        <v>2.5870178217935282E-2</v>
      </c>
    </row>
    <row r="177" spans="16:17" x14ac:dyDescent="0.25">
      <c r="P177">
        <f t="shared" si="5"/>
        <v>16.499999999999964</v>
      </c>
      <c r="Q177">
        <f t="shared" si="6"/>
        <v>2.5214193484192196E-2</v>
      </c>
    </row>
    <row r="178" spans="16:17" x14ac:dyDescent="0.25">
      <c r="P178">
        <f t="shared" si="5"/>
        <v>16.599999999999966</v>
      </c>
      <c r="Q178">
        <f t="shared" si="6"/>
        <v>2.4571231989147478E-2</v>
      </c>
    </row>
    <row r="179" spans="16:17" x14ac:dyDescent="0.25">
      <c r="P179">
        <f t="shared" si="5"/>
        <v>16.699999999999967</v>
      </c>
      <c r="Q179">
        <f t="shared" si="6"/>
        <v>2.3941190407683197E-2</v>
      </c>
    </row>
    <row r="180" spans="16:17" x14ac:dyDescent="0.25">
      <c r="P180">
        <f t="shared" si="5"/>
        <v>16.799999999999969</v>
      </c>
      <c r="Q180">
        <f t="shared" si="6"/>
        <v>2.3323958439267708E-2</v>
      </c>
    </row>
    <row r="181" spans="16:17" x14ac:dyDescent="0.25">
      <c r="P181">
        <f t="shared" si="5"/>
        <v>16.89999999999997</v>
      </c>
      <c r="Q181">
        <f t="shared" si="6"/>
        <v>2.2719419277351986E-2</v>
      </c>
    </row>
    <row r="182" spans="16:17" x14ac:dyDescent="0.25">
      <c r="P182">
        <f t="shared" si="5"/>
        <v>16.999999999999972</v>
      </c>
      <c r="Q182">
        <f t="shared" si="6"/>
        <v>2.2127450062679868E-2</v>
      </c>
    </row>
    <row r="183" spans="16:17" x14ac:dyDescent="0.25">
      <c r="P183">
        <f t="shared" si="5"/>
        <v>17.099999999999973</v>
      </c>
      <c r="Q183">
        <f t="shared" si="6"/>
        <v>2.1547922320691224E-2</v>
      </c>
    </row>
    <row r="184" spans="16:17" x14ac:dyDescent="0.25">
      <c r="P184">
        <f t="shared" si="5"/>
        <v>17.199999999999974</v>
      </c>
      <c r="Q184">
        <f t="shared" si="6"/>
        <v>2.0980702383217253E-2</v>
      </c>
    </row>
    <row r="185" spans="16:17" x14ac:dyDescent="0.25">
      <c r="P185">
        <f t="shared" si="5"/>
        <v>17.299999999999976</v>
      </c>
      <c r="Q185">
        <f t="shared" si="6"/>
        <v>2.0425651794685362E-2</v>
      </c>
    </row>
    <row r="186" spans="16:17" x14ac:dyDescent="0.25">
      <c r="P186">
        <f t="shared" ref="P186:P249" si="7">+P185+0.1</f>
        <v>17.399999999999977</v>
      </c>
      <c r="Q186">
        <f t="shared" si="6"/>
        <v>1.9882627703068236E-2</v>
      </c>
    </row>
    <row r="187" spans="16:17" x14ac:dyDescent="0.25">
      <c r="P187">
        <f t="shared" si="7"/>
        <v>17.499999999999979</v>
      </c>
      <c r="Q187">
        <f t="shared" si="6"/>
        <v>1.9351483235825636E-2</v>
      </c>
    </row>
    <row r="188" spans="16:17" x14ac:dyDescent="0.25">
      <c r="P188">
        <f t="shared" si="7"/>
        <v>17.59999999999998</v>
      </c>
      <c r="Q188">
        <f t="shared" si="6"/>
        <v>1.8832067861101962E-2</v>
      </c>
    </row>
    <row r="189" spans="16:17" x14ac:dyDescent="0.25">
      <c r="P189">
        <f t="shared" si="7"/>
        <v>17.699999999999982</v>
      </c>
      <c r="Q189">
        <f t="shared" si="6"/>
        <v>1.8324227734452941E-2</v>
      </c>
    </row>
    <row r="190" spans="16:17" x14ac:dyDescent="0.25">
      <c r="P190">
        <f t="shared" si="7"/>
        <v>17.799999999999983</v>
      </c>
      <c r="Q190">
        <f t="shared" si="6"/>
        <v>1.7827806031386846E-2</v>
      </c>
    </row>
    <row r="191" spans="16:17" x14ac:dyDescent="0.25">
      <c r="P191">
        <f t="shared" si="7"/>
        <v>17.899999999999984</v>
      </c>
      <c r="Q191">
        <f t="shared" si="6"/>
        <v>1.7342643266012849E-2</v>
      </c>
    </row>
    <row r="192" spans="16:17" x14ac:dyDescent="0.25">
      <c r="P192">
        <f t="shared" si="7"/>
        <v>17.999999999999986</v>
      </c>
      <c r="Q192">
        <f t="shared" si="6"/>
        <v>1.6868577596098076E-2</v>
      </c>
    </row>
    <row r="193" spans="16:17" x14ac:dyDescent="0.25">
      <c r="P193">
        <f t="shared" si="7"/>
        <v>18.099999999999987</v>
      </c>
      <c r="Q193">
        <f t="shared" si="6"/>
        <v>1.6405445114840853E-2</v>
      </c>
    </row>
    <row r="194" spans="16:17" x14ac:dyDescent="0.25">
      <c r="P194">
        <f t="shared" si="7"/>
        <v>18.199999999999989</v>
      </c>
      <c r="Q194">
        <f t="shared" si="6"/>
        <v>1.5953080129673152E-2</v>
      </c>
    </row>
    <row r="195" spans="16:17" x14ac:dyDescent="0.25">
      <c r="P195">
        <f t="shared" si="7"/>
        <v>18.29999999999999</v>
      </c>
      <c r="Q195">
        <f t="shared" si="6"/>
        <v>1.5511315428409601E-2</v>
      </c>
    </row>
    <row r="196" spans="16:17" x14ac:dyDescent="0.25">
      <c r="P196">
        <f t="shared" si="7"/>
        <v>18.399999999999991</v>
      </c>
      <c r="Q196">
        <f t="shared" si="6"/>
        <v>1.5079982533063523E-2</v>
      </c>
    </row>
    <row r="197" spans="16:17" x14ac:dyDescent="0.25">
      <c r="P197">
        <f t="shared" si="7"/>
        <v>18.499999999999993</v>
      </c>
      <c r="Q197">
        <f t="shared" si="6"/>
        <v>1.4658911941653306E-2</v>
      </c>
    </row>
    <row r="198" spans="16:17" x14ac:dyDescent="0.25">
      <c r="P198">
        <f t="shared" si="7"/>
        <v>18.599999999999994</v>
      </c>
      <c r="Q198">
        <f t="shared" si="6"/>
        <v>1.424793335832353E-2</v>
      </c>
    </row>
    <row r="199" spans="16:17" x14ac:dyDescent="0.25">
      <c r="P199">
        <f t="shared" si="7"/>
        <v>18.699999999999996</v>
      </c>
      <c r="Q199">
        <f t="shared" si="6"/>
        <v>1.3846875912106326E-2</v>
      </c>
    </row>
    <row r="200" spans="16:17" x14ac:dyDescent="0.25">
      <c r="P200">
        <f t="shared" si="7"/>
        <v>18.799999999999997</v>
      </c>
      <c r="Q200">
        <f t="shared" si="6"/>
        <v>1.3455568364648438E-2</v>
      </c>
    </row>
    <row r="201" spans="16:17" x14ac:dyDescent="0.25">
      <c r="P201">
        <f t="shared" si="7"/>
        <v>18.899999999999999</v>
      </c>
      <c r="Q201">
        <f t="shared" si="6"/>
        <v>1.3073839307228699E-2</v>
      </c>
    </row>
    <row r="202" spans="16:17" x14ac:dyDescent="0.25">
      <c r="P202">
        <f t="shared" si="7"/>
        <v>19</v>
      </c>
      <c r="Q202">
        <f t="shared" si="6"/>
        <v>1.2701517347389361E-2</v>
      </c>
    </row>
    <row r="203" spans="16:17" x14ac:dyDescent="0.25">
      <c r="P203">
        <f t="shared" si="7"/>
        <v>19.100000000000001</v>
      </c>
      <c r="Q203">
        <f t="shared" si="6"/>
        <v>1.2338431285503042E-2</v>
      </c>
    </row>
    <row r="204" spans="16:17" x14ac:dyDescent="0.25">
      <c r="P204">
        <f t="shared" si="7"/>
        <v>19.200000000000003</v>
      </c>
      <c r="Q204">
        <f t="shared" ref="Q204:Q267" si="8">GAMMADIST(P$12:P$65536,$R$6,$R$7,FALSE)</f>
        <v>1.1984410281594414E-2</v>
      </c>
    </row>
    <row r="205" spans="16:17" x14ac:dyDescent="0.25">
      <c r="P205">
        <f t="shared" si="7"/>
        <v>19.300000000000004</v>
      </c>
      <c r="Q205">
        <f t="shared" si="8"/>
        <v>1.1639284012732978E-2</v>
      </c>
    </row>
    <row r="206" spans="16:17" x14ac:dyDescent="0.25">
      <c r="P206">
        <f t="shared" si="7"/>
        <v>19.400000000000006</v>
      </c>
      <c r="Q206">
        <f t="shared" si="8"/>
        <v>1.1302882821310005E-2</v>
      </c>
    </row>
    <row r="207" spans="16:17" x14ac:dyDescent="0.25">
      <c r="P207">
        <f t="shared" si="7"/>
        <v>19.500000000000007</v>
      </c>
      <c r="Q207">
        <f t="shared" si="8"/>
        <v>1.0975037854508839E-2</v>
      </c>
    </row>
    <row r="208" spans="16:17" x14ac:dyDescent="0.25">
      <c r="P208">
        <f t="shared" si="7"/>
        <v>19.600000000000009</v>
      </c>
      <c r="Q208">
        <f t="shared" si="8"/>
        <v>1.0655581195273749E-2</v>
      </c>
    </row>
    <row r="209" spans="16:17" x14ac:dyDescent="0.25">
      <c r="P209">
        <f t="shared" si="7"/>
        <v>19.70000000000001</v>
      </c>
      <c r="Q209">
        <f t="shared" si="8"/>
        <v>1.0344345985078071E-2</v>
      </c>
    </row>
    <row r="210" spans="16:17" x14ac:dyDescent="0.25">
      <c r="P210">
        <f t="shared" si="7"/>
        <v>19.800000000000011</v>
      </c>
      <c r="Q210">
        <f t="shared" si="8"/>
        <v>1.004116653878759E-2</v>
      </c>
    </row>
    <row r="211" spans="16:17" x14ac:dyDescent="0.25">
      <c r="P211">
        <f t="shared" si="7"/>
        <v>19.900000000000013</v>
      </c>
      <c r="Q211">
        <f t="shared" si="8"/>
        <v>9.7458784519102223E-3</v>
      </c>
    </row>
    <row r="212" spans="16:17" x14ac:dyDescent="0.25">
      <c r="P212">
        <f t="shared" si="7"/>
        <v>20.000000000000014</v>
      </c>
      <c r="Q212">
        <f t="shared" si="8"/>
        <v>9.4583187005176338E-3</v>
      </c>
    </row>
    <row r="213" spans="16:17" x14ac:dyDescent="0.25">
      <c r="P213">
        <f t="shared" si="7"/>
        <v>20.100000000000016</v>
      </c>
      <c r="Q213">
        <f t="shared" si="8"/>
        <v>9.1783257341192942E-3</v>
      </c>
    </row>
    <row r="214" spans="16:17" x14ac:dyDescent="0.25">
      <c r="P214">
        <f t="shared" si="7"/>
        <v>20.200000000000017</v>
      </c>
      <c r="Q214">
        <f t="shared" si="8"/>
        <v>8.9057395617633626E-3</v>
      </c>
    </row>
    <row r="215" spans="16:17" x14ac:dyDescent="0.25">
      <c r="P215">
        <f t="shared" si="7"/>
        <v>20.300000000000018</v>
      </c>
      <c r="Q215">
        <f t="shared" si="8"/>
        <v>8.640401831633707E-3</v>
      </c>
    </row>
    <row r="216" spans="16:17" x14ac:dyDescent="0.25">
      <c r="P216">
        <f t="shared" si="7"/>
        <v>20.40000000000002</v>
      </c>
      <c r="Q216">
        <f t="shared" si="8"/>
        <v>8.3821559044057036E-3</v>
      </c>
    </row>
    <row r="217" spans="16:17" x14ac:dyDescent="0.25">
      <c r="P217">
        <f t="shared" si="7"/>
        <v>20.500000000000021</v>
      </c>
      <c r="Q217">
        <f t="shared" si="8"/>
        <v>8.1308469206180616E-3</v>
      </c>
    </row>
    <row r="218" spans="16:17" x14ac:dyDescent="0.25">
      <c r="P218">
        <f t="shared" si="7"/>
        <v>20.600000000000023</v>
      </c>
      <c r="Q218">
        <f t="shared" si="8"/>
        <v>7.8863218623114687E-3</v>
      </c>
    </row>
    <row r="219" spans="16:17" x14ac:dyDescent="0.25">
      <c r="P219">
        <f t="shared" si="7"/>
        <v>20.700000000000024</v>
      </c>
      <c r="Q219">
        <f t="shared" si="8"/>
        <v>7.6484296091788497E-3</v>
      </c>
    </row>
    <row r="220" spans="16:17" x14ac:dyDescent="0.25">
      <c r="P220">
        <f t="shared" si="7"/>
        <v>20.800000000000026</v>
      </c>
      <c r="Q220">
        <f t="shared" si="8"/>
        <v>7.417020989465682E-3</v>
      </c>
    </row>
    <row r="221" spans="16:17" x14ac:dyDescent="0.25">
      <c r="P221">
        <f t="shared" si="7"/>
        <v>20.900000000000027</v>
      </c>
      <c r="Q221">
        <f t="shared" si="8"/>
        <v>7.1919488258527084E-3</v>
      </c>
    </row>
    <row r="222" spans="16:17" x14ac:dyDescent="0.25">
      <c r="P222">
        <f t="shared" si="7"/>
        <v>21.000000000000028</v>
      </c>
      <c r="Q222">
        <f t="shared" si="8"/>
        <v>6.9730679765470441E-3</v>
      </c>
    </row>
    <row r="223" spans="16:17" x14ac:dyDescent="0.25">
      <c r="P223">
        <f t="shared" si="7"/>
        <v>21.10000000000003</v>
      </c>
      <c r="Q223">
        <f t="shared" si="8"/>
        <v>6.7602353718013526E-3</v>
      </c>
    </row>
    <row r="224" spans="16:17" x14ac:dyDescent="0.25">
      <c r="P224">
        <f t="shared" si="7"/>
        <v>21.200000000000031</v>
      </c>
      <c r="Q224">
        <f t="shared" si="8"/>
        <v>6.5533100460746412E-3</v>
      </c>
    </row>
    <row r="225" spans="16:17" x14ac:dyDescent="0.25">
      <c r="P225">
        <f t="shared" si="7"/>
        <v>21.300000000000033</v>
      </c>
      <c r="Q225">
        <f t="shared" si="8"/>
        <v>6.3521531660418497E-3</v>
      </c>
    </row>
    <row r="226" spans="16:17" x14ac:dyDescent="0.25">
      <c r="P226">
        <f t="shared" si="7"/>
        <v>21.400000000000034</v>
      </c>
      <c r="Q226">
        <f t="shared" si="8"/>
        <v>6.1566280546533243E-3</v>
      </c>
    </row>
    <row r="227" spans="16:17" x14ac:dyDescent="0.25">
      <c r="P227">
        <f t="shared" si="7"/>
        <v>21.500000000000036</v>
      </c>
      <c r="Q227">
        <f t="shared" si="8"/>
        <v>5.9666002114390094E-3</v>
      </c>
    </row>
    <row r="228" spans="16:17" x14ac:dyDescent="0.25">
      <c r="P228">
        <f t="shared" si="7"/>
        <v>21.600000000000037</v>
      </c>
      <c r="Q228">
        <f t="shared" si="8"/>
        <v>5.7819373292461312E-3</v>
      </c>
    </row>
    <row r="229" spans="16:17" x14ac:dyDescent="0.25">
      <c r="P229">
        <f t="shared" si="7"/>
        <v>21.700000000000038</v>
      </c>
      <c r="Q229">
        <f t="shared" si="8"/>
        <v>5.6025093075931665E-3</v>
      </c>
    </row>
    <row r="230" spans="16:17" x14ac:dyDescent="0.25">
      <c r="P230">
        <f t="shared" si="7"/>
        <v>21.80000000000004</v>
      </c>
      <c r="Q230">
        <f t="shared" si="8"/>
        <v>5.4281882628167376E-3</v>
      </c>
    </row>
    <row r="231" spans="16:17" x14ac:dyDescent="0.25">
      <c r="P231">
        <f t="shared" si="7"/>
        <v>21.900000000000041</v>
      </c>
      <c r="Q231">
        <f t="shared" si="8"/>
        <v>5.2588485351824626E-3</v>
      </c>
    </row>
    <row r="232" spans="16:17" x14ac:dyDescent="0.25">
      <c r="P232">
        <f t="shared" si="7"/>
        <v>22.000000000000043</v>
      </c>
      <c r="Q232">
        <f t="shared" si="8"/>
        <v>5.0943666931246526E-3</v>
      </c>
    </row>
    <row r="233" spans="16:17" x14ac:dyDescent="0.25">
      <c r="P233">
        <f t="shared" si="7"/>
        <v>22.100000000000044</v>
      </c>
      <c r="Q233">
        <f t="shared" si="8"/>
        <v>4.9346215347743161E-3</v>
      </c>
    </row>
    <row r="234" spans="16:17" x14ac:dyDescent="0.25">
      <c r="P234">
        <f t="shared" si="7"/>
        <v>22.200000000000045</v>
      </c>
      <c r="Q234">
        <f t="shared" si="8"/>
        <v>4.7794940869291154E-3</v>
      </c>
    </row>
    <row r="235" spans="16:17" x14ac:dyDescent="0.25">
      <c r="P235">
        <f t="shared" si="7"/>
        <v>22.300000000000047</v>
      </c>
      <c r="Q235">
        <f t="shared" si="8"/>
        <v>4.6288676016135004E-3</v>
      </c>
    </row>
    <row r="236" spans="16:17" x14ac:dyDescent="0.25">
      <c r="P236">
        <f t="shared" si="7"/>
        <v>22.400000000000048</v>
      </c>
      <c r="Q236">
        <f t="shared" si="8"/>
        <v>4.4826275503717641E-3</v>
      </c>
    </row>
    <row r="237" spans="16:17" x14ac:dyDescent="0.25">
      <c r="P237">
        <f t="shared" si="7"/>
        <v>22.50000000000005</v>
      </c>
      <c r="Q237">
        <f t="shared" si="8"/>
        <v>4.3406616164314927E-3</v>
      </c>
    </row>
    <row r="238" spans="16:17" x14ac:dyDescent="0.25">
      <c r="P238">
        <f t="shared" si="7"/>
        <v>22.600000000000051</v>
      </c>
      <c r="Q238">
        <f t="shared" si="8"/>
        <v>4.2028596848696044E-3</v>
      </c>
    </row>
    <row r="239" spans="16:17" x14ac:dyDescent="0.25">
      <c r="P239">
        <f t="shared" si="7"/>
        <v>22.700000000000053</v>
      </c>
      <c r="Q239">
        <f t="shared" si="8"/>
        <v>4.0691138309082182E-3</v>
      </c>
    </row>
    <row r="240" spans="16:17" x14ac:dyDescent="0.25">
      <c r="P240">
        <f t="shared" si="7"/>
        <v>22.800000000000054</v>
      </c>
      <c r="Q240">
        <f t="shared" si="8"/>
        <v>3.9393183064624247E-3</v>
      </c>
    </row>
    <row r="241" spans="16:17" x14ac:dyDescent="0.25">
      <c r="P241">
        <f t="shared" si="7"/>
        <v>22.900000000000055</v>
      </c>
      <c r="Q241">
        <f t="shared" si="8"/>
        <v>3.8133695250573509E-3</v>
      </c>
    </row>
    <row r="242" spans="16:17" x14ac:dyDescent="0.25">
      <c r="P242">
        <f t="shared" si="7"/>
        <v>23.000000000000057</v>
      </c>
      <c r="Q242">
        <f t="shared" si="8"/>
        <v>3.6911660452270357E-3</v>
      </c>
    </row>
    <row r="243" spans="16:17" x14ac:dyDescent="0.25">
      <c r="P243">
        <f t="shared" si="7"/>
        <v>23.100000000000058</v>
      </c>
      <c r="Q243">
        <f t="shared" si="8"/>
        <v>3.5726085525030729E-3</v>
      </c>
    </row>
    <row r="244" spans="16:17" x14ac:dyDescent="0.25">
      <c r="P244">
        <f t="shared" si="7"/>
        <v>23.20000000000006</v>
      </c>
      <c r="Q244">
        <f t="shared" si="8"/>
        <v>3.4575998400964373E-3</v>
      </c>
    </row>
    <row r="245" spans="16:17" x14ac:dyDescent="0.25">
      <c r="P245">
        <f t="shared" si="7"/>
        <v>23.300000000000061</v>
      </c>
      <c r="Q245">
        <f t="shared" si="8"/>
        <v>3.3460447883715784E-3</v>
      </c>
    </row>
    <row r="246" spans="16:17" x14ac:dyDescent="0.25">
      <c r="P246">
        <f t="shared" si="7"/>
        <v>23.400000000000063</v>
      </c>
      <c r="Q246">
        <f t="shared" si="8"/>
        <v>3.2378503432074668E-3</v>
      </c>
    </row>
    <row r="247" spans="16:17" x14ac:dyDescent="0.25">
      <c r="P247">
        <f t="shared" si="7"/>
        <v>23.500000000000064</v>
      </c>
      <c r="Q247">
        <f t="shared" si="8"/>
        <v>3.1329254933362954E-3</v>
      </c>
    </row>
    <row r="248" spans="16:17" x14ac:dyDescent="0.25">
      <c r="P248">
        <f t="shared" si="7"/>
        <v>23.600000000000065</v>
      </c>
      <c r="Q248">
        <f t="shared" si="8"/>
        <v>3.0311812467463915E-3</v>
      </c>
    </row>
    <row r="249" spans="16:17" x14ac:dyDescent="0.25">
      <c r="P249">
        <f t="shared" si="7"/>
        <v>23.700000000000067</v>
      </c>
      <c r="Q249">
        <f t="shared" si="8"/>
        <v>2.9325306062319935E-3</v>
      </c>
    </row>
    <row r="250" spans="16:17" x14ac:dyDescent="0.25">
      <c r="P250">
        <f t="shared" ref="P250:P313" si="9">+P249+0.1</f>
        <v>23.800000000000068</v>
      </c>
      <c r="Q250">
        <f t="shared" si="8"/>
        <v>2.8368885441688017E-3</v>
      </c>
    </row>
    <row r="251" spans="16:17" x14ac:dyDescent="0.25">
      <c r="P251">
        <f t="shared" si="9"/>
        <v>23.90000000000007</v>
      </c>
      <c r="Q251">
        <f t="shared" si="8"/>
        <v>2.744171976590477E-3</v>
      </c>
    </row>
    <row r="252" spans="16:17" x14ac:dyDescent="0.25">
      <c r="P252">
        <f t="shared" si="9"/>
        <v>24.000000000000071</v>
      </c>
      <c r="Q252">
        <f t="shared" si="8"/>
        <v>2.6542997366377245E-3</v>
      </c>
    </row>
    <row r="253" spans="16:17" x14ac:dyDescent="0.25">
      <c r="P253">
        <f t="shared" si="9"/>
        <v>24.100000000000072</v>
      </c>
      <c r="Q253">
        <f t="shared" si="8"/>
        <v>2.5671925474481327E-3</v>
      </c>
    </row>
    <row r="254" spans="16:17" x14ac:dyDescent="0.25">
      <c r="P254">
        <f t="shared" si="9"/>
        <v>24.200000000000074</v>
      </c>
      <c r="Q254">
        <f t="shared" si="8"/>
        <v>2.482772994551621E-3</v>
      </c>
    </row>
    <row r="255" spans="16:17" x14ac:dyDescent="0.25">
      <c r="P255">
        <f t="shared" si="9"/>
        <v>24.300000000000075</v>
      </c>
      <c r="Q255">
        <f t="shared" si="8"/>
        <v>2.400965497833083E-3</v>
      </c>
    </row>
    <row r="256" spans="16:17" x14ac:dyDescent="0.25">
      <c r="P256">
        <f t="shared" si="9"/>
        <v>24.400000000000077</v>
      </c>
      <c r="Q256">
        <f t="shared" si="8"/>
        <v>2.3216962831207233E-3</v>
      </c>
    </row>
    <row r="257" spans="16:17" x14ac:dyDescent="0.25">
      <c r="P257">
        <f t="shared" si="9"/>
        <v>24.500000000000078</v>
      </c>
      <c r="Q257">
        <f t="shared" si="8"/>
        <v>2.2448933534555643E-3</v>
      </c>
    </row>
    <row r="258" spans="16:17" x14ac:dyDescent="0.25">
      <c r="P258">
        <f t="shared" si="9"/>
        <v>24.60000000000008</v>
      </c>
      <c r="Q258">
        <f t="shared" si="8"/>
        <v>2.1704864600946717E-3</v>
      </c>
    </row>
    <row r="259" spans="16:17" x14ac:dyDescent="0.25">
      <c r="P259">
        <f t="shared" si="9"/>
        <v>24.700000000000081</v>
      </c>
      <c r="Q259">
        <f t="shared" si="8"/>
        <v>2.09840707329788E-3</v>
      </c>
    </row>
    <row r="260" spans="16:17" x14ac:dyDescent="0.25">
      <c r="P260">
        <f t="shared" si="9"/>
        <v>24.800000000000082</v>
      </c>
      <c r="Q260">
        <f t="shared" si="8"/>
        <v>2.028588352945056E-3</v>
      </c>
    </row>
    <row r="261" spans="16:17" x14ac:dyDescent="0.25">
      <c r="P261">
        <f t="shared" si="9"/>
        <v>24.900000000000084</v>
      </c>
      <c r="Q261">
        <f t="shared" si="8"/>
        <v>1.9609651190283599E-3</v>
      </c>
    </row>
    <row r="262" spans="16:17" x14ac:dyDescent="0.25">
      <c r="P262">
        <f t="shared" si="9"/>
        <v>25.000000000000085</v>
      </c>
      <c r="Q262">
        <f t="shared" si="8"/>
        <v>1.8954738220614434E-3</v>
      </c>
    </row>
    <row r="263" spans="16:17" x14ac:dyDescent="0.25">
      <c r="P263">
        <f t="shared" si="9"/>
        <v>25.100000000000087</v>
      </c>
      <c r="Q263">
        <f t="shared" si="8"/>
        <v>1.832052513445102E-3</v>
      </c>
    </row>
    <row r="264" spans="16:17" x14ac:dyDescent="0.25">
      <c r="P264">
        <f t="shared" si="9"/>
        <v>25.200000000000088</v>
      </c>
      <c r="Q264">
        <f t="shared" si="8"/>
        <v>1.7706408158266276E-3</v>
      </c>
    </row>
    <row r="265" spans="16:17" x14ac:dyDescent="0.25">
      <c r="P265">
        <f t="shared" si="9"/>
        <v>25.30000000000009</v>
      </c>
      <c r="Q265">
        <f t="shared" si="8"/>
        <v>1.711179893487793E-3</v>
      </c>
    </row>
    <row r="266" spans="16:17" x14ac:dyDescent="0.25">
      <c r="P266">
        <f t="shared" si="9"/>
        <v>25.400000000000091</v>
      </c>
      <c r="Q266">
        <f t="shared" si="8"/>
        <v>1.6536124227943419E-3</v>
      </c>
    </row>
    <row r="267" spans="16:17" x14ac:dyDescent="0.25">
      <c r="P267">
        <f t="shared" si="9"/>
        <v>25.500000000000092</v>
      </c>
      <c r="Q267">
        <f t="shared" si="8"/>
        <v>1.5978825627377508E-3</v>
      </c>
    </row>
    <row r="268" spans="16:17" x14ac:dyDescent="0.25">
      <c r="P268">
        <f t="shared" si="9"/>
        <v>25.600000000000094</v>
      </c>
      <c r="Q268">
        <f t="shared" ref="Q268:Q331" si="10">GAMMADIST(P$12:P$65536,$R$6,$R$7,FALSE)</f>
        <v>1.5439359255980723E-3</v>
      </c>
    </row>
    <row r="269" spans="16:17" x14ac:dyDescent="0.25">
      <c r="P269">
        <f t="shared" si="9"/>
        <v>25.700000000000095</v>
      </c>
      <c r="Q269">
        <f t="shared" si="10"/>
        <v>1.4917195477547811E-3</v>
      </c>
    </row>
    <row r="270" spans="16:17" x14ac:dyDescent="0.25">
      <c r="P270">
        <f t="shared" si="9"/>
        <v>25.800000000000097</v>
      </c>
      <c r="Q270">
        <f t="shared" si="10"/>
        <v>1.4411818606707386E-3</v>
      </c>
    </row>
    <row r="271" spans="16:17" x14ac:dyDescent="0.25">
      <c r="P271">
        <f t="shared" si="9"/>
        <v>25.900000000000098</v>
      </c>
      <c r="Q271">
        <f t="shared" si="10"/>
        <v>1.3922726620726404E-3</v>
      </c>
    </row>
    <row r="272" spans="16:17" x14ac:dyDescent="0.25">
      <c r="P272">
        <f t="shared" si="9"/>
        <v>26.000000000000099</v>
      </c>
      <c r="Q272">
        <f t="shared" si="10"/>
        <v>1.34494308734966E-3</v>
      </c>
    </row>
    <row r="273" spans="16:17" x14ac:dyDescent="0.25">
      <c r="P273">
        <f t="shared" si="9"/>
        <v>26.100000000000101</v>
      </c>
      <c r="Q273">
        <f t="shared" si="10"/>
        <v>1.2991455811904248E-3</v>
      </c>
    </row>
    <row r="274" spans="16:17" x14ac:dyDescent="0.25">
      <c r="P274">
        <f t="shared" si="9"/>
        <v>26.200000000000102</v>
      </c>
      <c r="Q274">
        <f t="shared" si="10"/>
        <v>1.2548338694769305E-3</v>
      </c>
    </row>
    <row r="275" spans="16:17" x14ac:dyDescent="0.25">
      <c r="P275">
        <f t="shared" si="9"/>
        <v>26.300000000000104</v>
      </c>
      <c r="Q275">
        <f t="shared" si="10"/>
        <v>1.2119629314525592E-3</v>
      </c>
    </row>
    <row r="276" spans="16:17" x14ac:dyDescent="0.25">
      <c r="P276">
        <f t="shared" si="9"/>
        <v>26.400000000000105</v>
      </c>
      <c r="Q276">
        <f t="shared" si="10"/>
        <v>1.1704889721799745E-3</v>
      </c>
    </row>
    <row r="277" spans="16:17" x14ac:dyDescent="0.25">
      <c r="P277">
        <f t="shared" si="9"/>
        <v>26.500000000000107</v>
      </c>
      <c r="Q277">
        <f t="shared" si="10"/>
        <v>1.1303693953033692E-3</v>
      </c>
    </row>
    <row r="278" spans="16:17" x14ac:dyDescent="0.25">
      <c r="P278">
        <f t="shared" si="9"/>
        <v>26.600000000000108</v>
      </c>
      <c r="Q278">
        <f t="shared" si="10"/>
        <v>1.0915627761282631E-3</v>
      </c>
    </row>
    <row r="279" spans="16:17" x14ac:dyDescent="0.25">
      <c r="P279">
        <f t="shared" si="9"/>
        <v>26.700000000000109</v>
      </c>
      <c r="Q279">
        <f t="shared" si="10"/>
        <v>1.0540288350308583E-3</v>
      </c>
    </row>
    <row r="280" spans="16:17" x14ac:dyDescent="0.25">
      <c r="P280">
        <f t="shared" si="9"/>
        <v>26.800000000000111</v>
      </c>
      <c r="Q280">
        <f t="shared" si="10"/>
        <v>1.0177284112078328E-3</v>
      </c>
    </row>
    <row r="281" spans="16:17" x14ac:dyDescent="0.25">
      <c r="P281">
        <f t="shared" si="9"/>
        <v>26.900000000000112</v>
      </c>
      <c r="Q281">
        <f t="shared" si="10"/>
        <v>9.8262343677635961E-4</v>
      </c>
    </row>
    <row r="282" spans="16:17" x14ac:dyDescent="0.25">
      <c r="P282">
        <f t="shared" si="9"/>
        <v>27.000000000000114</v>
      </c>
      <c r="Q282">
        <f t="shared" si="10"/>
        <v>9.4867691123309253E-4</v>
      </c>
    </row>
    <row r="283" spans="16:17" x14ac:dyDescent="0.25">
      <c r="P283">
        <f t="shared" si="9"/>
        <v>27.100000000000115</v>
      </c>
      <c r="Q283">
        <f t="shared" si="10"/>
        <v>9.1585287627994182E-4</v>
      </c>
    </row>
    <row r="284" spans="16:17" x14ac:dyDescent="0.25">
      <c r="P284">
        <f t="shared" si="9"/>
        <v>27.200000000000117</v>
      </c>
      <c r="Q284">
        <f t="shared" si="10"/>
        <v>8.8411639102344822E-4</v>
      </c>
    </row>
    <row r="285" spans="16:17" x14ac:dyDescent="0.25">
      <c r="P285">
        <f t="shared" si="9"/>
        <v>27.300000000000118</v>
      </c>
      <c r="Q285">
        <f t="shared" si="10"/>
        <v>8.5343350755377452E-4</v>
      </c>
    </row>
    <row r="286" spans="16:17" x14ac:dyDescent="0.25">
      <c r="P286">
        <f t="shared" si="9"/>
        <v>27.400000000000119</v>
      </c>
      <c r="Q286">
        <f t="shared" si="10"/>
        <v>8.2377124690843646E-4</v>
      </c>
    </row>
    <row r="287" spans="16:17" x14ac:dyDescent="0.25">
      <c r="P287">
        <f t="shared" si="9"/>
        <v>27.500000000000121</v>
      </c>
      <c r="Q287">
        <f t="shared" si="10"/>
        <v>7.9509757542513943E-4</v>
      </c>
    </row>
    <row r="288" spans="16:17" x14ac:dyDescent="0.25">
      <c r="P288">
        <f t="shared" si="9"/>
        <v>27.600000000000122</v>
      </c>
      <c r="Q288">
        <f t="shared" si="10"/>
        <v>7.6738138148734858E-4</v>
      </c>
    </row>
    <row r="289" spans="16:17" x14ac:dyDescent="0.25">
      <c r="P289">
        <f t="shared" si="9"/>
        <v>27.700000000000124</v>
      </c>
      <c r="Q289">
        <f t="shared" si="10"/>
        <v>7.4059245266548343E-4</v>
      </c>
    </row>
    <row r="290" spans="16:17" x14ac:dyDescent="0.25">
      <c r="P290">
        <f t="shared" si="9"/>
        <v>27.800000000000125</v>
      </c>
      <c r="Q290">
        <f t="shared" si="10"/>
        <v>7.1470145325601214E-4</v>
      </c>
    </row>
    <row r="291" spans="16:17" x14ac:dyDescent="0.25">
      <c r="P291">
        <f t="shared" si="9"/>
        <v>27.900000000000126</v>
      </c>
      <c r="Q291">
        <f t="shared" si="10"/>
        <v>6.8967990222005031E-4</v>
      </c>
    </row>
    <row r="292" spans="16:17" x14ac:dyDescent="0.25">
      <c r="P292">
        <f t="shared" si="9"/>
        <v>28.000000000000128</v>
      </c>
      <c r="Q292">
        <f t="shared" si="10"/>
        <v>6.6550015152252485E-4</v>
      </c>
    </row>
    <row r="293" spans="16:17" x14ac:dyDescent="0.25">
      <c r="P293">
        <f t="shared" si="9"/>
        <v>28.100000000000129</v>
      </c>
      <c r="Q293">
        <f t="shared" si="10"/>
        <v>6.4213536487237196E-4</v>
      </c>
    </row>
    <row r="294" spans="16:17" x14ac:dyDescent="0.25">
      <c r="P294">
        <f t="shared" si="9"/>
        <v>28.200000000000131</v>
      </c>
      <c r="Q294">
        <f t="shared" si="10"/>
        <v>6.1955949686374936E-4</v>
      </c>
    </row>
    <row r="295" spans="16:17" x14ac:dyDescent="0.25">
      <c r="P295">
        <f t="shared" si="9"/>
        <v>28.300000000000132</v>
      </c>
      <c r="Q295">
        <f t="shared" si="10"/>
        <v>5.9774727251773747E-4</v>
      </c>
    </row>
    <row r="296" spans="16:17" x14ac:dyDescent="0.25">
      <c r="P296">
        <f t="shared" si="9"/>
        <v>28.400000000000134</v>
      </c>
      <c r="Q296">
        <f t="shared" si="10"/>
        <v>5.7667416722356507E-4</v>
      </c>
    </row>
    <row r="297" spans="16:17" x14ac:dyDescent="0.25">
      <c r="P297">
        <f t="shared" si="9"/>
        <v>28.500000000000135</v>
      </c>
      <c r="Q297">
        <f t="shared" si="10"/>
        <v>5.563163870779559E-4</v>
      </c>
    </row>
    <row r="298" spans="16:17" x14ac:dyDescent="0.25">
      <c r="P298">
        <f t="shared" si="9"/>
        <v>28.600000000000136</v>
      </c>
      <c r="Q298">
        <f t="shared" si="10"/>
        <v>5.3665084962079208E-4</v>
      </c>
    </row>
    <row r="299" spans="16:17" x14ac:dyDescent="0.25">
      <c r="P299">
        <f t="shared" si="9"/>
        <v>28.700000000000138</v>
      </c>
      <c r="Q299">
        <f t="shared" si="10"/>
        <v>5.1765516496495121E-4</v>
      </c>
    </row>
    <row r="300" spans="16:17" x14ac:dyDescent="0.25">
      <c r="P300">
        <f t="shared" si="9"/>
        <v>28.800000000000139</v>
      </c>
      <c r="Q300">
        <f t="shared" si="10"/>
        <v>4.9930761731778461E-4</v>
      </c>
    </row>
    <row r="301" spans="16:17" x14ac:dyDescent="0.25">
      <c r="P301">
        <f t="shared" si="9"/>
        <v>28.900000000000141</v>
      </c>
      <c r="Q301">
        <f t="shared" si="10"/>
        <v>4.8158714689142303E-4</v>
      </c>
    </row>
    <row r="302" spans="16:17" x14ac:dyDescent="0.25">
      <c r="P302">
        <f t="shared" si="9"/>
        <v>29.000000000000142</v>
      </c>
      <c r="Q302">
        <f t="shared" si="10"/>
        <v>4.6447333219877627E-4</v>
      </c>
    </row>
    <row r="303" spans="16:17" x14ac:dyDescent="0.25">
      <c r="P303">
        <f t="shared" si="9"/>
        <v>29.100000000000144</v>
      </c>
      <c r="Q303">
        <f t="shared" si="10"/>
        <v>4.4794637273183385E-4</v>
      </c>
    </row>
    <row r="304" spans="16:17" x14ac:dyDescent="0.25">
      <c r="P304">
        <f t="shared" si="9"/>
        <v>29.200000000000145</v>
      </c>
      <c r="Q304">
        <f t="shared" si="10"/>
        <v>4.3198707201861784E-4</v>
      </c>
    </row>
    <row r="305" spans="16:17" x14ac:dyDescent="0.25">
      <c r="P305">
        <f t="shared" si="9"/>
        <v>29.300000000000146</v>
      </c>
      <c r="Q305">
        <f t="shared" si="10"/>
        <v>4.1657682105490613E-4</v>
      </c>
    </row>
    <row r="306" spans="16:17" x14ac:dyDescent="0.25">
      <c r="P306">
        <f t="shared" si="9"/>
        <v>29.400000000000148</v>
      </c>
      <c r="Q306">
        <f t="shared" si="10"/>
        <v>4.0169758210662973E-4</v>
      </c>
    </row>
    <row r="307" spans="16:17" x14ac:dyDescent="0.25">
      <c r="P307">
        <f t="shared" si="9"/>
        <v>29.500000000000149</v>
      </c>
      <c r="Q307">
        <f t="shared" si="10"/>
        <v>3.8733187287867091E-4</v>
      </c>
    </row>
    <row r="308" spans="16:17" x14ac:dyDescent="0.25">
      <c r="P308">
        <f t="shared" si="9"/>
        <v>29.600000000000151</v>
      </c>
      <c r="Q308">
        <f t="shared" si="10"/>
        <v>3.7346275104558691E-4</v>
      </c>
    </row>
    <row r="309" spans="16:17" x14ac:dyDescent="0.25">
      <c r="P309">
        <f t="shared" si="9"/>
        <v>29.700000000000152</v>
      </c>
      <c r="Q309">
        <f t="shared" si="10"/>
        <v>3.6007379913965222E-4</v>
      </c>
    </row>
    <row r="310" spans="16:17" x14ac:dyDescent="0.25">
      <c r="P310">
        <f t="shared" si="9"/>
        <v>29.800000000000153</v>
      </c>
      <c r="Q310">
        <f t="shared" si="10"/>
        <v>3.4714910979144692E-4</v>
      </c>
    </row>
    <row r="311" spans="16:17" x14ac:dyDescent="0.25">
      <c r="P311">
        <f t="shared" si="9"/>
        <v>29.900000000000155</v>
      </c>
      <c r="Q311">
        <f t="shared" si="10"/>
        <v>3.3467327131811106E-4</v>
      </c>
    </row>
    <row r="312" spans="16:17" x14ac:dyDescent="0.25">
      <c r="P312">
        <f t="shared" si="9"/>
        <v>30.000000000000156</v>
      </c>
      <c r="Q312">
        <f t="shared" si="10"/>
        <v>3.2263135365425067E-4</v>
      </c>
    </row>
    <row r="313" spans="16:17" x14ac:dyDescent="0.25">
      <c r="P313">
        <f t="shared" si="9"/>
        <v>30.100000000000158</v>
      </c>
      <c r="Q313">
        <f t="shared" si="10"/>
        <v>3.1100889462040287E-4</v>
      </c>
    </row>
    <row r="314" spans="16:17" x14ac:dyDescent="0.25">
      <c r="P314">
        <f t="shared" ref="P314:P377" si="11">+P313+0.1</f>
        <v>30.200000000000159</v>
      </c>
      <c r="Q314">
        <f t="shared" si="10"/>
        <v>2.9979188652385795E-4</v>
      </c>
    </row>
    <row r="315" spans="16:17" x14ac:dyDescent="0.25">
      <c r="P315">
        <f t="shared" si="11"/>
        <v>30.300000000000161</v>
      </c>
      <c r="Q315">
        <f t="shared" si="10"/>
        <v>2.8896676308658094E-4</v>
      </c>
    </row>
    <row r="316" spans="16:17" x14ac:dyDescent="0.25">
      <c r="P316">
        <f t="shared" si="11"/>
        <v>30.400000000000162</v>
      </c>
      <c r="Q316">
        <f t="shared" si="10"/>
        <v>2.7852038669490183E-4</v>
      </c>
    </row>
    <row r="317" spans="16:17" x14ac:dyDescent="0.25">
      <c r="P317">
        <f t="shared" si="11"/>
        <v>30.500000000000163</v>
      </c>
      <c r="Q317">
        <f t="shared" si="10"/>
        <v>2.6844003596558462E-4</v>
      </c>
    </row>
    <row r="318" spans="16:17" x14ac:dyDescent="0.25">
      <c r="P318">
        <f t="shared" si="11"/>
        <v>30.600000000000165</v>
      </c>
      <c r="Q318">
        <f t="shared" si="10"/>
        <v>2.5871339362285907E-4</v>
      </c>
    </row>
    <row r="319" spans="16:17" x14ac:dyDescent="0.25">
      <c r="P319">
        <f t="shared" si="11"/>
        <v>30.700000000000166</v>
      </c>
      <c r="Q319">
        <f t="shared" si="10"/>
        <v>2.4932853468095055E-4</v>
      </c>
    </row>
    <row r="320" spans="16:17" x14ac:dyDescent="0.25">
      <c r="P320">
        <f t="shared" si="11"/>
        <v>30.800000000000168</v>
      </c>
      <c r="Q320">
        <f t="shared" si="10"/>
        <v>2.4027391492663076E-4</v>
      </c>
    </row>
    <row r="321" spans="16:17" x14ac:dyDescent="0.25">
      <c r="P321">
        <f t="shared" si="11"/>
        <v>30.900000000000169</v>
      </c>
      <c r="Q321">
        <f t="shared" si="10"/>
        <v>2.3153835969628092E-4</v>
      </c>
    </row>
    <row r="322" spans="16:17" x14ac:dyDescent="0.25">
      <c r="P322">
        <f t="shared" si="11"/>
        <v>31.000000000000171</v>
      </c>
      <c r="Q322">
        <f t="shared" si="10"/>
        <v>2.2311105294197422E-4</v>
      </c>
    </row>
    <row r="323" spans="16:17" x14ac:dyDescent="0.25">
      <c r="P323">
        <f t="shared" si="11"/>
        <v>31.100000000000172</v>
      </c>
      <c r="Q323">
        <f t="shared" si="10"/>
        <v>2.1498152658106043E-4</v>
      </c>
    </row>
    <row r="324" spans="16:17" x14ac:dyDescent="0.25">
      <c r="P324">
        <f t="shared" si="11"/>
        <v>31.200000000000173</v>
      </c>
      <c r="Q324">
        <f t="shared" si="10"/>
        <v>2.0713965012375722E-4</v>
      </c>
    </row>
    <row r="325" spans="16:17" x14ac:dyDescent="0.25">
      <c r="P325">
        <f t="shared" si="11"/>
        <v>31.300000000000175</v>
      </c>
      <c r="Q325">
        <f t="shared" si="10"/>
        <v>1.9957562057326125E-4</v>
      </c>
    </row>
    <row r="326" spans="16:17" x14ac:dyDescent="0.25">
      <c r="P326">
        <f t="shared" si="11"/>
        <v>31.400000000000176</v>
      </c>
      <c r="Q326">
        <f t="shared" si="10"/>
        <v>1.9227995259291178E-4</v>
      </c>
    </row>
    <row r="327" spans="16:17" x14ac:dyDescent="0.25">
      <c r="P327">
        <f t="shared" si="11"/>
        <v>31.500000000000178</v>
      </c>
      <c r="Q327">
        <f t="shared" si="10"/>
        <v>1.852434689349595E-4</v>
      </c>
    </row>
    <row r="328" spans="16:17" x14ac:dyDescent="0.25">
      <c r="P328">
        <f t="shared" si="11"/>
        <v>31.600000000000179</v>
      </c>
      <c r="Q328">
        <f t="shared" si="10"/>
        <v>1.7845729112553606E-4</v>
      </c>
    </row>
    <row r="329" spans="16:17" x14ac:dyDescent="0.25">
      <c r="P329">
        <f t="shared" si="11"/>
        <v>31.70000000000018</v>
      </c>
      <c r="Q329">
        <f t="shared" si="10"/>
        <v>1.719128304004379E-4</v>
      </c>
    </row>
    <row r="330" spans="16:17" x14ac:dyDescent="0.25">
      <c r="P330">
        <f t="shared" si="11"/>
        <v>31.800000000000182</v>
      </c>
      <c r="Q330">
        <f t="shared" si="10"/>
        <v>1.6560177888639364E-4</v>
      </c>
    </row>
    <row r="331" spans="16:17" x14ac:dyDescent="0.25">
      <c r="P331">
        <f t="shared" si="11"/>
        <v>31.900000000000183</v>
      </c>
      <c r="Q331">
        <f t="shared" si="10"/>
        <v>1.5951610102251436E-4</v>
      </c>
    </row>
    <row r="332" spans="16:17" x14ac:dyDescent="0.25">
      <c r="P332">
        <f t="shared" si="11"/>
        <v>32.000000000000185</v>
      </c>
      <c r="Q332">
        <f t="shared" ref="Q332:Q395" si="12">GAMMADIST(P$12:P$65536,$R$6,$R$7,FALSE)</f>
        <v>1.5364802521668442E-4</v>
      </c>
    </row>
    <row r="333" spans="16:17" x14ac:dyDescent="0.25">
      <c r="P333">
        <f t="shared" si="11"/>
        <v>32.100000000000186</v>
      </c>
      <c r="Q333">
        <f t="shared" si="12"/>
        <v>1.4799003573169489E-4</v>
      </c>
    </row>
    <row r="334" spans="16:17" x14ac:dyDescent="0.25">
      <c r="P334">
        <f t="shared" si="11"/>
        <v>32.200000000000188</v>
      </c>
      <c r="Q334">
        <f t="shared" si="12"/>
        <v>1.4253486479597812E-4</v>
      </c>
    </row>
    <row r="335" spans="16:17" x14ac:dyDescent="0.25">
      <c r="P335">
        <f t="shared" si="11"/>
        <v>32.300000000000189</v>
      </c>
      <c r="Q335">
        <f t="shared" si="12"/>
        <v>1.3727548493385939E-4</v>
      </c>
    </row>
    <row r="336" spans="16:17" x14ac:dyDescent="0.25">
      <c r="P336">
        <f t="shared" si="11"/>
        <v>32.40000000000019</v>
      </c>
      <c r="Q336">
        <f t="shared" si="12"/>
        <v>1.3220510151030232E-4</v>
      </c>
    </row>
    <row r="337" spans="16:17" x14ac:dyDescent="0.25">
      <c r="P337">
        <f t="shared" si="11"/>
        <v>32.500000000000192</v>
      </c>
      <c r="Q337">
        <f t="shared" si="12"/>
        <v>1.2731714548518442E-4</v>
      </c>
    </row>
    <row r="338" spans="16:17" x14ac:dyDescent="0.25">
      <c r="P338">
        <f t="shared" si="11"/>
        <v>32.600000000000193</v>
      </c>
      <c r="Q338">
        <f t="shared" si="12"/>
        <v>1.226052663722082E-4</v>
      </c>
    </row>
    <row r="339" spans="16:17" x14ac:dyDescent="0.25">
      <c r="P339">
        <f t="shared" si="11"/>
        <v>32.700000000000195</v>
      </c>
      <c r="Q339">
        <f t="shared" si="12"/>
        <v>1.180633253976136E-4</v>
      </c>
    </row>
    <row r="340" spans="16:17" x14ac:dyDescent="0.25">
      <c r="P340">
        <f t="shared" si="11"/>
        <v>32.800000000000196</v>
      </c>
      <c r="Q340">
        <f t="shared" si="12"/>
        <v>1.1368538885393414E-4</v>
      </c>
    </row>
    <row r="341" spans="16:17" x14ac:dyDescent="0.25">
      <c r="P341">
        <f t="shared" si="11"/>
        <v>32.900000000000198</v>
      </c>
      <c r="Q341">
        <f t="shared" si="12"/>
        <v>1.0946572164410047E-4</v>
      </c>
    </row>
    <row r="342" spans="16:17" x14ac:dyDescent="0.25">
      <c r="P342">
        <f t="shared" si="11"/>
        <v>33.000000000000199</v>
      </c>
      <c r="Q342">
        <f t="shared" si="12"/>
        <v>1.0539878101127355E-4</v>
      </c>
    </row>
    <row r="343" spans="16:17" x14ac:dyDescent="0.25">
      <c r="P343">
        <f t="shared" si="11"/>
        <v>33.1000000000002</v>
      </c>
      <c r="Q343">
        <f t="shared" si="12"/>
        <v>1.0147921044985689E-4</v>
      </c>
    </row>
    <row r="344" spans="16:17" x14ac:dyDescent="0.25">
      <c r="P344">
        <f t="shared" si="11"/>
        <v>33.200000000000202</v>
      </c>
      <c r="Q344">
        <f t="shared" si="12"/>
        <v>9.7701833793213203E-5</v>
      </c>
    </row>
    <row r="345" spans="16:17" x14ac:dyDescent="0.25">
      <c r="P345">
        <f t="shared" si="11"/>
        <v>33.300000000000203</v>
      </c>
      <c r="Q345">
        <f t="shared" si="12"/>
        <v>9.4061649473687673E-5</v>
      </c>
    </row>
    <row r="346" spans="16:17" x14ac:dyDescent="0.25">
      <c r="P346">
        <f t="shared" si="11"/>
        <v>33.400000000000205</v>
      </c>
      <c r="Q346">
        <f t="shared" si="12"/>
        <v>9.055382495060781E-5</v>
      </c>
    </row>
    <row r="347" spans="16:17" x14ac:dyDescent="0.25">
      <c r="P347">
        <f t="shared" si="11"/>
        <v>33.500000000000206</v>
      </c>
      <c r="Q347">
        <f t="shared" si="12"/>
        <v>8.7173691302013301E-5</v>
      </c>
    </row>
    <row r="348" spans="16:17" x14ac:dyDescent="0.25">
      <c r="P348">
        <f t="shared" si="11"/>
        <v>33.600000000000207</v>
      </c>
      <c r="Q348">
        <f t="shared" si="12"/>
        <v>8.3916737975941411E-5</v>
      </c>
    </row>
    <row r="349" spans="16:17" x14ac:dyDescent="0.25">
      <c r="P349">
        <f t="shared" si="11"/>
        <v>33.700000000000209</v>
      </c>
      <c r="Q349">
        <f t="shared" si="12"/>
        <v>8.0778607697169771E-5</v>
      </c>
    </row>
    <row r="350" spans="16:17" x14ac:dyDescent="0.25">
      <c r="P350">
        <f t="shared" si="11"/>
        <v>33.80000000000021</v>
      </c>
      <c r="Q350">
        <f t="shared" si="12"/>
        <v>7.7755091525395339E-5</v>
      </c>
    </row>
    <row r="351" spans="16:17" x14ac:dyDescent="0.25">
      <c r="P351">
        <f t="shared" si="11"/>
        <v>33.900000000000212</v>
      </c>
      <c r="Q351">
        <f t="shared" si="12"/>
        <v>7.4842124060907055E-5</v>
      </c>
    </row>
    <row r="352" spans="16:17" x14ac:dyDescent="0.25">
      <c r="P352">
        <f t="shared" si="11"/>
        <v>34.000000000000213</v>
      </c>
      <c r="Q352">
        <f t="shared" si="12"/>
        <v>7.2035778793880741E-5</v>
      </c>
    </row>
    <row r="353" spans="16:17" x14ac:dyDescent="0.25">
      <c r="P353">
        <f t="shared" si="11"/>
        <v>34.100000000000215</v>
      </c>
      <c r="Q353">
        <f t="shared" si="12"/>
        <v>6.9332263593508802E-5</v>
      </c>
    </row>
    <row r="354" spans="16:17" x14ac:dyDescent="0.25">
      <c r="P354">
        <f t="shared" si="11"/>
        <v>34.200000000000216</v>
      </c>
      <c r="Q354">
        <f t="shared" si="12"/>
        <v>6.6727916333246152E-5</v>
      </c>
    </row>
    <row r="355" spans="16:17" x14ac:dyDescent="0.25">
      <c r="P355">
        <f t="shared" si="11"/>
        <v>34.300000000000217</v>
      </c>
      <c r="Q355">
        <f t="shared" si="12"/>
        <v>6.4219200648534818E-5</v>
      </c>
    </row>
    <row r="356" spans="16:17" x14ac:dyDescent="0.25">
      <c r="P356">
        <f t="shared" si="11"/>
        <v>34.400000000000219</v>
      </c>
      <c r="Q356">
        <f t="shared" si="12"/>
        <v>6.1802701823442097E-5</v>
      </c>
    </row>
    <row r="357" spans="16:17" x14ac:dyDescent="0.25">
      <c r="P357">
        <f t="shared" si="11"/>
        <v>34.50000000000022</v>
      </c>
      <c r="Q357">
        <f t="shared" si="12"/>
        <v>5.9475122802724108E-5</v>
      </c>
    </row>
    <row r="358" spans="16:17" x14ac:dyDescent="0.25">
      <c r="P358">
        <f t="shared" si="11"/>
        <v>34.600000000000222</v>
      </c>
      <c r="Q358">
        <f t="shared" si="12"/>
        <v>5.7233280325899828E-5</v>
      </c>
    </row>
    <row r="359" spans="16:17" x14ac:dyDescent="0.25">
      <c r="P359">
        <f t="shared" si="11"/>
        <v>34.700000000000223</v>
      </c>
      <c r="Q359">
        <f t="shared" si="12"/>
        <v>5.507410117999479E-5</v>
      </c>
    </row>
    <row r="360" spans="16:17" x14ac:dyDescent="0.25">
      <c r="P360">
        <f t="shared" si="11"/>
        <v>34.800000000000225</v>
      </c>
      <c r="Q360">
        <f t="shared" si="12"/>
        <v>5.2994618567688025E-5</v>
      </c>
    </row>
    <row r="361" spans="16:17" x14ac:dyDescent="0.25">
      <c r="P361">
        <f t="shared" si="11"/>
        <v>34.900000000000226</v>
      </c>
      <c r="Q361">
        <f t="shared" si="12"/>
        <v>5.0991968587665944E-5</v>
      </c>
    </row>
    <row r="362" spans="16:17" x14ac:dyDescent="0.25">
      <c r="P362">
        <f t="shared" si="11"/>
        <v>35.000000000000227</v>
      </c>
      <c r="Q362">
        <f t="shared" si="12"/>
        <v>4.9063386824062251E-5</v>
      </c>
    </row>
    <row r="363" spans="16:17" x14ac:dyDescent="0.25">
      <c r="P363">
        <f t="shared" si="11"/>
        <v>35.100000000000229</v>
      </c>
      <c r="Q363">
        <f t="shared" si="12"/>
        <v>4.7206205041930004E-5</v>
      </c>
    </row>
    <row r="364" spans="16:17" x14ac:dyDescent="0.25">
      <c r="P364">
        <f t="shared" si="11"/>
        <v>35.20000000000023</v>
      </c>
      <c r="Q364">
        <f t="shared" si="12"/>
        <v>4.5417847985765173E-5</v>
      </c>
    </row>
    <row r="365" spans="16:17" x14ac:dyDescent="0.25">
      <c r="P365">
        <f t="shared" si="11"/>
        <v>35.300000000000232</v>
      </c>
      <c r="Q365">
        <f t="shared" si="12"/>
        <v>4.3695830278168965E-5</v>
      </c>
    </row>
    <row r="366" spans="16:17" x14ac:dyDescent="0.25">
      <c r="P366">
        <f t="shared" si="11"/>
        <v>35.400000000000233</v>
      </c>
      <c r="Q366">
        <f t="shared" si="12"/>
        <v>4.2037753415805056E-5</v>
      </c>
    </row>
    <row r="367" spans="16:17" x14ac:dyDescent="0.25">
      <c r="P367">
        <f t="shared" si="11"/>
        <v>35.500000000000234</v>
      </c>
      <c r="Q367">
        <f t="shared" si="12"/>
        <v>4.0441302859875058E-5</v>
      </c>
    </row>
    <row r="368" spans="16:17" x14ac:dyDescent="0.25">
      <c r="P368">
        <f t="shared" si="11"/>
        <v>35.600000000000236</v>
      </c>
      <c r="Q368">
        <f t="shared" si="12"/>
        <v>3.8904245218402345E-5</v>
      </c>
    </row>
    <row r="369" spans="16:17" x14ac:dyDescent="0.25">
      <c r="P369">
        <f t="shared" si="11"/>
        <v>35.700000000000237</v>
      </c>
      <c r="Q369">
        <f t="shared" si="12"/>
        <v>3.7424425517679983E-5</v>
      </c>
    </row>
    <row r="370" spans="16:17" x14ac:dyDescent="0.25">
      <c r="P370">
        <f t="shared" si="11"/>
        <v>35.800000000000239</v>
      </c>
      <c r="Q370">
        <f t="shared" si="12"/>
        <v>3.5999764560302532E-5</v>
      </c>
    </row>
    <row r="371" spans="16:17" x14ac:dyDescent="0.25">
      <c r="P371">
        <f t="shared" si="11"/>
        <v>35.90000000000024</v>
      </c>
      <c r="Q371">
        <f t="shared" si="12"/>
        <v>3.4628256367266311E-5</v>
      </c>
    </row>
    <row r="372" spans="16:17" x14ac:dyDescent="0.25">
      <c r="P372">
        <f t="shared" si="11"/>
        <v>36.000000000000242</v>
      </c>
      <c r="Q372">
        <f t="shared" si="12"/>
        <v>3.3307965701683399E-5</v>
      </c>
    </row>
    <row r="373" spans="16:17" x14ac:dyDescent="0.25">
      <c r="P373">
        <f t="shared" si="11"/>
        <v>36.100000000000243</v>
      </c>
      <c r="Q373">
        <f t="shared" si="12"/>
        <v>3.2037025671717476E-5</v>
      </c>
    </row>
    <row r="374" spans="16:17" x14ac:dyDescent="0.25">
      <c r="P374">
        <f t="shared" si="11"/>
        <v>36.200000000000244</v>
      </c>
      <c r="Q374">
        <f t="shared" si="12"/>
        <v>3.0813635410410517E-5</v>
      </c>
    </row>
    <row r="375" spans="16:17" x14ac:dyDescent="0.25">
      <c r="P375">
        <f t="shared" si="11"/>
        <v>36.300000000000246</v>
      </c>
      <c r="Q375">
        <f t="shared" si="12"/>
        <v>2.9636057830126191E-5</v>
      </c>
    </row>
    <row r="376" spans="16:17" x14ac:dyDescent="0.25">
      <c r="P376">
        <f t="shared" si="11"/>
        <v>36.400000000000247</v>
      </c>
      <c r="Q376">
        <f t="shared" si="12"/>
        <v>2.8502617449397735E-5</v>
      </c>
    </row>
    <row r="377" spans="16:17" x14ac:dyDescent="0.25">
      <c r="P377">
        <f t="shared" si="11"/>
        <v>36.500000000000249</v>
      </c>
      <c r="Q377">
        <f t="shared" si="12"/>
        <v>2.7411698290021633E-5</v>
      </c>
    </row>
    <row r="378" spans="16:17" x14ac:dyDescent="0.25">
      <c r="P378">
        <f t="shared" ref="P378:P441" si="13">+P377+0.1</f>
        <v>36.60000000000025</v>
      </c>
      <c r="Q378">
        <f t="shared" si="12"/>
        <v>2.6361741842297671E-5</v>
      </c>
    </row>
    <row r="379" spans="16:17" x14ac:dyDescent="0.25">
      <c r="P379">
        <f t="shared" si="13"/>
        <v>36.700000000000252</v>
      </c>
      <c r="Q379">
        <f t="shared" si="12"/>
        <v>2.5351245096368953E-5</v>
      </c>
    </row>
    <row r="380" spans="16:17" x14ac:dyDescent="0.25">
      <c r="P380">
        <f t="shared" si="13"/>
        <v>36.800000000000253</v>
      </c>
      <c r="Q380">
        <f t="shared" si="12"/>
        <v>2.437875863767039E-5</v>
      </c>
    </row>
    <row r="381" spans="16:17" x14ac:dyDescent="0.25">
      <c r="P381">
        <f t="shared" si="13"/>
        <v>36.900000000000254</v>
      </c>
      <c r="Q381">
        <f t="shared" si="12"/>
        <v>2.3442884804546928E-5</v>
      </c>
    </row>
    <row r="382" spans="16:17" x14ac:dyDescent="0.25">
      <c r="P382">
        <f t="shared" si="13"/>
        <v>37.000000000000256</v>
      </c>
      <c r="Q382">
        <f t="shared" si="12"/>
        <v>2.2542275906154618E-5</v>
      </c>
    </row>
    <row r="383" spans="16:17" x14ac:dyDescent="0.25">
      <c r="P383">
        <f t="shared" si="13"/>
        <v>37.100000000000257</v>
      </c>
      <c r="Q383">
        <f t="shared" si="12"/>
        <v>2.1675632498808166E-5</v>
      </c>
    </row>
    <row r="384" spans="16:17" x14ac:dyDescent="0.25">
      <c r="P384">
        <f t="shared" si="13"/>
        <v>37.200000000000259</v>
      </c>
      <c r="Q384">
        <f t="shared" si="12"/>
        <v>2.0841701718989186E-5</v>
      </c>
    </row>
    <row r="385" spans="16:17" x14ac:dyDescent="0.25">
      <c r="P385">
        <f t="shared" si="13"/>
        <v>37.30000000000026</v>
      </c>
      <c r="Q385">
        <f t="shared" si="12"/>
        <v>2.0039275671276702E-5</v>
      </c>
    </row>
    <row r="386" spans="16:17" x14ac:dyDescent="0.25">
      <c r="P386">
        <f t="shared" si="13"/>
        <v>37.400000000000261</v>
      </c>
      <c r="Q386">
        <f t="shared" si="12"/>
        <v>1.9267189869510289E-5</v>
      </c>
    </row>
    <row r="387" spans="16:17" x14ac:dyDescent="0.25">
      <c r="P387">
        <f t="shared" si="13"/>
        <v>37.500000000000263</v>
      </c>
      <c r="Q387">
        <f t="shared" si="12"/>
        <v>1.8524321729542297E-5</v>
      </c>
    </row>
    <row r="388" spans="16:17" x14ac:dyDescent="0.25">
      <c r="P388">
        <f t="shared" si="13"/>
        <v>37.600000000000264</v>
      </c>
      <c r="Q388">
        <f t="shared" si="12"/>
        <v>1.780958911198095E-5</v>
      </c>
    </row>
    <row r="389" spans="16:17" x14ac:dyDescent="0.25">
      <c r="P389">
        <f t="shared" si="13"/>
        <v>37.700000000000266</v>
      </c>
      <c r="Q389">
        <f t="shared" si="12"/>
        <v>1.7121948913371359E-5</v>
      </c>
    </row>
    <row r="390" spans="16:17" x14ac:dyDescent="0.25">
      <c r="P390">
        <f t="shared" si="13"/>
        <v>37.800000000000267</v>
      </c>
      <c r="Q390">
        <f t="shared" si="12"/>
        <v>1.6460395704304283E-5</v>
      </c>
    </row>
    <row r="391" spans="16:17" x14ac:dyDescent="0.25">
      <c r="P391">
        <f t="shared" si="13"/>
        <v>37.900000000000269</v>
      </c>
      <c r="Q391">
        <f t="shared" si="12"/>
        <v>1.5823960412985137E-5</v>
      </c>
    </row>
    <row r="392" spans="16:17" x14ac:dyDescent="0.25">
      <c r="P392">
        <f t="shared" si="13"/>
        <v>38.00000000000027</v>
      </c>
      <c r="Q392">
        <f t="shared" si="12"/>
        <v>1.5211709052837831E-5</v>
      </c>
    </row>
    <row r="393" spans="16:17" x14ac:dyDescent="0.25">
      <c r="P393">
        <f t="shared" si="13"/>
        <v>38.100000000000271</v>
      </c>
      <c r="Q393">
        <f t="shared" si="12"/>
        <v>1.4622741492758141E-5</v>
      </c>
    </row>
    <row r="394" spans="16:17" x14ac:dyDescent="0.25">
      <c r="P394">
        <f t="shared" si="13"/>
        <v>38.200000000000273</v>
      </c>
      <c r="Q394">
        <f t="shared" si="12"/>
        <v>1.4056190268670572E-5</v>
      </c>
    </row>
    <row r="395" spans="16:17" x14ac:dyDescent="0.25">
      <c r="P395">
        <f t="shared" si="13"/>
        <v>38.300000000000274</v>
      </c>
      <c r="Q395">
        <f t="shared" si="12"/>
        <v>1.3511219435082347E-5</v>
      </c>
    </row>
    <row r="396" spans="16:17" x14ac:dyDescent="0.25">
      <c r="P396">
        <f t="shared" si="13"/>
        <v>38.400000000000276</v>
      </c>
      <c r="Q396">
        <f t="shared" ref="Q396:Q459" si="14">GAMMADIST(P$12:P$65536,$R$6,$R$7,FALSE)</f>
        <v>1.2987023455364786E-5</v>
      </c>
    </row>
    <row r="397" spans="16:17" x14ac:dyDescent="0.25">
      <c r="P397">
        <f t="shared" si="13"/>
        <v>38.500000000000277</v>
      </c>
      <c r="Q397">
        <f t="shared" si="14"/>
        <v>1.2482826129530058E-5</v>
      </c>
    </row>
    <row r="398" spans="16:17" x14ac:dyDescent="0.25">
      <c r="P398">
        <f t="shared" si="13"/>
        <v>38.600000000000279</v>
      </c>
      <c r="Q398">
        <f t="shared" si="14"/>
        <v>1.199787955830636E-5</v>
      </c>
    </row>
    <row r="399" spans="16:17" x14ac:dyDescent="0.25">
      <c r="P399">
        <f t="shared" si="13"/>
        <v>38.70000000000028</v>
      </c>
      <c r="Q399">
        <f t="shared" si="14"/>
        <v>1.1531463142350328E-5</v>
      </c>
    </row>
    <row r="400" spans="16:17" x14ac:dyDescent="0.25">
      <c r="P400">
        <f t="shared" si="13"/>
        <v>38.800000000000281</v>
      </c>
      <c r="Q400">
        <f t="shared" si="14"/>
        <v>1.1082882615469184E-5</v>
      </c>
    </row>
    <row r="401" spans="16:17" x14ac:dyDescent="0.25">
      <c r="P401">
        <f t="shared" si="13"/>
        <v>38.900000000000283</v>
      </c>
      <c r="Q401">
        <f t="shared" si="14"/>
        <v>1.0651469110758384E-5</v>
      </c>
    </row>
    <row r="402" spans="16:17" x14ac:dyDescent="0.25">
      <c r="P402">
        <f t="shared" si="13"/>
        <v>39.000000000000284</v>
      </c>
      <c r="Q402">
        <f t="shared" si="14"/>
        <v>1.0236578258593231E-5</v>
      </c>
    </row>
    <row r="403" spans="16:17" x14ac:dyDescent="0.25">
      <c r="P403">
        <f t="shared" si="13"/>
        <v>39.100000000000286</v>
      </c>
      <c r="Q403">
        <f t="shared" si="14"/>
        <v>9.8375893154442111E-6</v>
      </c>
    </row>
    <row r="404" spans="16:17" x14ac:dyDescent="0.25">
      <c r="P404">
        <f t="shared" si="13"/>
        <v>39.200000000000287</v>
      </c>
      <c r="Q404">
        <f t="shared" si="14"/>
        <v>9.4539043225166685E-6</v>
      </c>
    </row>
    <row r="405" spans="16:17" x14ac:dyDescent="0.25">
      <c r="P405">
        <f t="shared" si="13"/>
        <v>39.300000000000288</v>
      </c>
      <c r="Q405">
        <f t="shared" si="14"/>
        <v>9.0849472932457102E-6</v>
      </c>
    </row>
    <row r="406" spans="16:17" x14ac:dyDescent="0.25">
      <c r="P406">
        <f t="shared" si="13"/>
        <v>39.40000000000029</v>
      </c>
      <c r="Q406">
        <f t="shared" si="14"/>
        <v>8.7301634287057095E-6</v>
      </c>
    </row>
    <row r="407" spans="16:17" x14ac:dyDescent="0.25">
      <c r="P407">
        <f t="shared" si="13"/>
        <v>39.500000000000291</v>
      </c>
      <c r="Q407">
        <f t="shared" si="14"/>
        <v>8.3890183600230259E-6</v>
      </c>
    </row>
    <row r="408" spans="16:17" x14ac:dyDescent="0.25">
      <c r="P408">
        <f t="shared" si="13"/>
        <v>39.600000000000293</v>
      </c>
      <c r="Q408">
        <f t="shared" si="14"/>
        <v>8.0609974169074615E-6</v>
      </c>
    </row>
    <row r="409" spans="16:17" x14ac:dyDescent="0.25">
      <c r="P409">
        <f t="shared" si="13"/>
        <v>39.700000000000294</v>
      </c>
      <c r="Q409">
        <f t="shared" si="14"/>
        <v>7.7456049214455846E-6</v>
      </c>
    </row>
    <row r="410" spans="16:17" x14ac:dyDescent="0.25">
      <c r="P410">
        <f t="shared" si="13"/>
        <v>39.800000000000296</v>
      </c>
      <c r="Q410">
        <f t="shared" si="14"/>
        <v>7.4423635063245335E-6</v>
      </c>
    </row>
    <row r="411" spans="16:17" x14ac:dyDescent="0.25">
      <c r="P411">
        <f t="shared" si="13"/>
        <v>39.900000000000297</v>
      </c>
      <c r="Q411">
        <f t="shared" si="14"/>
        <v>7.1508134566809839E-6</v>
      </c>
    </row>
    <row r="412" spans="16:17" x14ac:dyDescent="0.25">
      <c r="P412">
        <f t="shared" si="13"/>
        <v>40.000000000000298</v>
      </c>
      <c r="Q412">
        <f t="shared" si="14"/>
        <v>6.8705120747943654E-6</v>
      </c>
    </row>
    <row r="413" spans="16:17" x14ac:dyDescent="0.25">
      <c r="P413">
        <f t="shared" si="13"/>
        <v>40.1000000000003</v>
      </c>
      <c r="Q413">
        <f t="shared" si="14"/>
        <v>6.6010330668678008E-6</v>
      </c>
    </row>
    <row r="414" spans="16:17" x14ac:dyDescent="0.25">
      <c r="P414">
        <f t="shared" si="13"/>
        <v>40.200000000000301</v>
      </c>
      <c r="Q414">
        <f t="shared" si="14"/>
        <v>6.3419659511632405E-6</v>
      </c>
    </row>
    <row r="415" spans="16:17" x14ac:dyDescent="0.25">
      <c r="P415">
        <f t="shared" si="13"/>
        <v>40.300000000000303</v>
      </c>
      <c r="Q415">
        <f t="shared" si="14"/>
        <v>6.0929154867807028E-6</v>
      </c>
    </row>
    <row r="416" spans="16:17" x14ac:dyDescent="0.25">
      <c r="P416">
        <f t="shared" si="13"/>
        <v>40.400000000000304</v>
      </c>
      <c r="Q416">
        <f t="shared" si="14"/>
        <v>5.8535011223929729E-6</v>
      </c>
    </row>
    <row r="417" spans="16:17" x14ac:dyDescent="0.25">
      <c r="P417">
        <f t="shared" si="13"/>
        <v>40.500000000000306</v>
      </c>
      <c r="Q417">
        <f t="shared" si="14"/>
        <v>5.6233564642691361E-6</v>
      </c>
    </row>
    <row r="418" spans="16:17" x14ac:dyDescent="0.25">
      <c r="P418">
        <f t="shared" si="13"/>
        <v>40.600000000000307</v>
      </c>
      <c r="Q418">
        <f t="shared" si="14"/>
        <v>5.4021287629410683E-6</v>
      </c>
    </row>
    <row r="419" spans="16:17" x14ac:dyDescent="0.25">
      <c r="P419">
        <f t="shared" si="13"/>
        <v>40.700000000000308</v>
      </c>
      <c r="Q419">
        <f t="shared" si="14"/>
        <v>5.1894784178872484E-6</v>
      </c>
    </row>
    <row r="420" spans="16:17" x14ac:dyDescent="0.25">
      <c r="P420">
        <f t="shared" si="13"/>
        <v>40.80000000000031</v>
      </c>
      <c r="Q420">
        <f t="shared" si="14"/>
        <v>4.9850784996281122E-6</v>
      </c>
    </row>
    <row r="421" spans="16:17" x14ac:dyDescent="0.25">
      <c r="P421">
        <f t="shared" si="13"/>
        <v>40.900000000000311</v>
      </c>
      <c r="Q421">
        <f t="shared" si="14"/>
        <v>4.7886142886464195E-6</v>
      </c>
    </row>
    <row r="422" spans="16:17" x14ac:dyDescent="0.25">
      <c r="P422">
        <f t="shared" si="13"/>
        <v>41.000000000000313</v>
      </c>
      <c r="Q422">
        <f t="shared" si="14"/>
        <v>4.5997828305643562E-6</v>
      </c>
    </row>
    <row r="423" spans="16:17" x14ac:dyDescent="0.25">
      <c r="P423">
        <f t="shared" si="13"/>
        <v>41.100000000000314</v>
      </c>
      <c r="Q423">
        <f t="shared" si="14"/>
        <v>4.4182925070277612E-6</v>
      </c>
    </row>
    <row r="424" spans="16:17" x14ac:dyDescent="0.25">
      <c r="P424">
        <f t="shared" si="13"/>
        <v>41.200000000000315</v>
      </c>
      <c r="Q424">
        <f t="shared" si="14"/>
        <v>4.2438626217649021E-6</v>
      </c>
    </row>
    <row r="425" spans="16:17" x14ac:dyDescent="0.25">
      <c r="P425">
        <f t="shared" si="13"/>
        <v>41.300000000000317</v>
      </c>
      <c r="Q425">
        <f t="shared" si="14"/>
        <v>4.0762230013044642E-6</v>
      </c>
    </row>
    <row r="426" spans="16:17" x14ac:dyDescent="0.25">
      <c r="P426">
        <f t="shared" si="13"/>
        <v>41.400000000000318</v>
      </c>
      <c r="Q426">
        <f t="shared" si="14"/>
        <v>3.9151136098541283E-6</v>
      </c>
    </row>
    <row r="427" spans="16:17" x14ac:dyDescent="0.25">
      <c r="P427">
        <f t="shared" si="13"/>
        <v>41.50000000000032</v>
      </c>
      <c r="Q427">
        <f t="shared" si="14"/>
        <v>3.7602841778568411E-6</v>
      </c>
    </row>
    <row r="428" spans="16:17" x14ac:dyDescent="0.25">
      <c r="P428">
        <f t="shared" si="13"/>
        <v>41.600000000000321</v>
      </c>
      <c r="Q428">
        <f t="shared" si="14"/>
        <v>3.6114938437577589E-6</v>
      </c>
    </row>
    <row r="429" spans="16:17" x14ac:dyDescent="0.25">
      <c r="P429">
        <f t="shared" si="13"/>
        <v>41.700000000000323</v>
      </c>
      <c r="Q429">
        <f t="shared" si="14"/>
        <v>3.4685108085297464E-6</v>
      </c>
    </row>
    <row r="430" spans="16:17" x14ac:dyDescent="0.25">
      <c r="P430">
        <f t="shared" si="13"/>
        <v>41.800000000000324</v>
      </c>
      <c r="Q430">
        <f t="shared" si="14"/>
        <v>3.3311120025201654E-6</v>
      </c>
    </row>
    <row r="431" spans="16:17" x14ac:dyDescent="0.25">
      <c r="P431">
        <f t="shared" si="13"/>
        <v>41.900000000000325</v>
      </c>
      <c r="Q431">
        <f t="shared" si="14"/>
        <v>3.1990827641957152E-6</v>
      </c>
    </row>
    <row r="432" spans="16:17" x14ac:dyDescent="0.25">
      <c r="P432">
        <f t="shared" si="13"/>
        <v>42.000000000000327</v>
      </c>
      <c r="Q432">
        <f t="shared" si="14"/>
        <v>3.0722165303761204E-6</v>
      </c>
    </row>
    <row r="433" spans="16:17" x14ac:dyDescent="0.25">
      <c r="P433">
        <f t="shared" si="13"/>
        <v>42.100000000000328</v>
      </c>
      <c r="Q433">
        <f t="shared" si="14"/>
        <v>2.950314537560608E-6</v>
      </c>
    </row>
    <row r="434" spans="16:17" x14ac:dyDescent="0.25">
      <c r="P434">
        <f t="shared" si="13"/>
        <v>42.20000000000033</v>
      </c>
      <c r="Q434">
        <f t="shared" si="14"/>
        <v>2.8331855339642256E-6</v>
      </c>
    </row>
    <row r="435" spans="16:17" x14ac:dyDescent="0.25">
      <c r="P435">
        <f t="shared" si="13"/>
        <v>42.300000000000331</v>
      </c>
      <c r="Q435">
        <f t="shared" si="14"/>
        <v>2.7206455018937075E-6</v>
      </c>
    </row>
    <row r="436" spans="16:17" x14ac:dyDescent="0.25">
      <c r="P436">
        <f t="shared" si="13"/>
        <v>42.400000000000333</v>
      </c>
      <c r="Q436">
        <f t="shared" si="14"/>
        <v>2.612517390104527E-6</v>
      </c>
    </row>
    <row r="437" spans="16:17" x14ac:dyDescent="0.25">
      <c r="P437">
        <f t="shared" si="13"/>
        <v>42.500000000000334</v>
      </c>
      <c r="Q437">
        <f t="shared" si="14"/>
        <v>2.50863085579294E-6</v>
      </c>
    </row>
    <row r="438" spans="16:17" x14ac:dyDescent="0.25">
      <c r="P438">
        <f t="shared" si="13"/>
        <v>42.600000000000335</v>
      </c>
      <c r="Q438">
        <f t="shared" si="14"/>
        <v>2.4088220158879599E-6</v>
      </c>
    </row>
    <row r="439" spans="16:17" x14ac:dyDescent="0.25">
      <c r="P439">
        <f t="shared" si="13"/>
        <v>42.700000000000337</v>
      </c>
      <c r="Q439">
        <f t="shared" si="14"/>
        <v>2.3129332073195777E-6</v>
      </c>
    </row>
    <row r="440" spans="16:17" x14ac:dyDescent="0.25">
      <c r="P440">
        <f t="shared" si="13"/>
        <v>42.800000000000338</v>
      </c>
      <c r="Q440">
        <f t="shared" si="14"/>
        <v>2.2208127559501086E-6</v>
      </c>
    </row>
    <row r="441" spans="16:17" x14ac:dyDescent="0.25">
      <c r="P441">
        <f t="shared" si="13"/>
        <v>42.90000000000034</v>
      </c>
      <c r="Q441">
        <f t="shared" si="14"/>
        <v>2.1323147538661013E-6</v>
      </c>
    </row>
    <row r="442" spans="16:17" x14ac:dyDescent="0.25">
      <c r="P442">
        <f t="shared" ref="P442:P477" si="15">+P441+0.1</f>
        <v>43.000000000000341</v>
      </c>
      <c r="Q442">
        <f t="shared" si="14"/>
        <v>2.0472988447382476E-6</v>
      </c>
    </row>
    <row r="443" spans="16:17" x14ac:dyDescent="0.25">
      <c r="P443">
        <f t="shared" si="15"/>
        <v>43.100000000000342</v>
      </c>
      <c r="Q443">
        <f t="shared" si="14"/>
        <v>1.9656300169666233E-6</v>
      </c>
    </row>
    <row r="444" spans="16:17" x14ac:dyDescent="0.25">
      <c r="P444">
        <f t="shared" si="15"/>
        <v>43.200000000000344</v>
      </c>
      <c r="Q444">
        <f t="shared" si="14"/>
        <v>1.8871784043379805E-6</v>
      </c>
    </row>
    <row r="445" spans="16:17" x14ac:dyDescent="0.25">
      <c r="P445">
        <f t="shared" si="15"/>
        <v>43.300000000000345</v>
      </c>
      <c r="Q445">
        <f t="shared" si="14"/>
        <v>1.811819093930995E-6</v>
      </c>
    </row>
    <row r="446" spans="16:17" x14ac:dyDescent="0.25">
      <c r="P446">
        <f t="shared" si="15"/>
        <v>43.400000000000347</v>
      </c>
      <c r="Q446">
        <f t="shared" si="14"/>
        <v>1.739431941014387E-6</v>
      </c>
    </row>
    <row r="447" spans="16:17" x14ac:dyDescent="0.25">
      <c r="P447">
        <f t="shared" si="15"/>
        <v>43.500000000000348</v>
      </c>
      <c r="Q447">
        <f t="shared" si="14"/>
        <v>1.6699013906912348E-6</v>
      </c>
    </row>
    <row r="448" spans="16:17" x14ac:dyDescent="0.25">
      <c r="P448">
        <f t="shared" si="15"/>
        <v>43.60000000000035</v>
      </c>
      <c r="Q448">
        <f t="shared" si="14"/>
        <v>1.603116306051326E-6</v>
      </c>
    </row>
    <row r="449" spans="16:17" x14ac:dyDescent="0.25">
      <c r="P449">
        <f t="shared" si="15"/>
        <v>43.700000000000351</v>
      </c>
      <c r="Q449">
        <f t="shared" si="14"/>
        <v>1.5389698026013719E-6</v>
      </c>
    </row>
    <row r="450" spans="16:17" x14ac:dyDescent="0.25">
      <c r="P450">
        <f t="shared" si="15"/>
        <v>43.800000000000352</v>
      </c>
      <c r="Q450">
        <f t="shared" si="14"/>
        <v>1.4773590887507161E-6</v>
      </c>
    </row>
    <row r="451" spans="16:17" x14ac:dyDescent="0.25">
      <c r="P451">
        <f t="shared" si="15"/>
        <v>43.900000000000354</v>
      </c>
      <c r="Q451">
        <f t="shared" si="14"/>
        <v>1.4181853121377497E-6</v>
      </c>
    </row>
    <row r="452" spans="16:17" x14ac:dyDescent="0.25">
      <c r="P452">
        <f t="shared" si="15"/>
        <v>44.000000000000355</v>
      </c>
      <c r="Q452">
        <f t="shared" si="14"/>
        <v>1.3613534115895996E-6</v>
      </c>
    </row>
    <row r="453" spans="16:17" x14ac:dyDescent="0.25">
      <c r="P453">
        <f t="shared" si="15"/>
        <v>44.100000000000357</v>
      </c>
      <c r="Q453">
        <f t="shared" si="14"/>
        <v>1.3067719745146656E-6</v>
      </c>
    </row>
    <row r="454" spans="16:17" x14ac:dyDescent="0.25">
      <c r="P454">
        <f t="shared" si="15"/>
        <v>44.200000000000358</v>
      </c>
      <c r="Q454">
        <f t="shared" si="14"/>
        <v>1.254353099534485E-6</v>
      </c>
    </row>
    <row r="455" spans="16:17" x14ac:dyDescent="0.25">
      <c r="P455">
        <f t="shared" si="15"/>
        <v>44.30000000000036</v>
      </c>
      <c r="Q455">
        <f t="shared" si="14"/>
        <v>1.2040122641680209E-6</v>
      </c>
    </row>
    <row r="456" spans="16:17" x14ac:dyDescent="0.25">
      <c r="P456">
        <f t="shared" si="15"/>
        <v>44.400000000000361</v>
      </c>
      <c r="Q456">
        <f t="shared" si="14"/>
        <v>1.1556681973879283E-6</v>
      </c>
    </row>
    <row r="457" spans="16:17" x14ac:dyDescent="0.25">
      <c r="P457">
        <f t="shared" si="15"/>
        <v>44.500000000000362</v>
      </c>
      <c r="Q457">
        <f t="shared" si="14"/>
        <v>1.109242756874445E-6</v>
      </c>
    </row>
    <row r="458" spans="16:17" x14ac:dyDescent="0.25">
      <c r="P458">
        <f t="shared" si="15"/>
        <v>44.600000000000364</v>
      </c>
      <c r="Q458">
        <f t="shared" si="14"/>
        <v>1.0646608107987162E-6</v>
      </c>
    </row>
    <row r="459" spans="16:17" x14ac:dyDescent="0.25">
      <c r="P459">
        <f t="shared" si="15"/>
        <v>44.700000000000365</v>
      </c>
      <c r="Q459">
        <f t="shared" si="14"/>
        <v>1.0218501239730322E-6</v>
      </c>
    </row>
    <row r="460" spans="16:17" x14ac:dyDescent="0.25">
      <c r="P460">
        <f t="shared" si="15"/>
        <v>44.800000000000367</v>
      </c>
      <c r="Q460">
        <f t="shared" ref="Q460:Q523" si="16">GAMMADIST(P$12:P$65536,$R$6,$R$7,FALSE)</f>
        <v>9.8074124821117347E-7</v>
      </c>
    </row>
    <row r="461" spans="16:17" x14ac:dyDescent="0.25">
      <c r="P461">
        <f t="shared" si="15"/>
        <v>44.900000000000368</v>
      </c>
      <c r="Q461">
        <f t="shared" si="16"/>
        <v>9.4126741674741272E-7</v>
      </c>
    </row>
    <row r="462" spans="16:17" x14ac:dyDescent="0.25">
      <c r="P462">
        <f t="shared" si="15"/>
        <v>45.000000000000369</v>
      </c>
      <c r="Q462">
        <f t="shared" si="16"/>
        <v>9.033644425680478E-7</v>
      </c>
    </row>
    <row r="463" spans="16:17" x14ac:dyDescent="0.25">
      <c r="P463">
        <f t="shared" si="15"/>
        <v>45.100000000000371</v>
      </c>
      <c r="Q463">
        <f t="shared" si="16"/>
        <v>8.6697062051437575E-7</v>
      </c>
    </row>
    <row r="464" spans="16:17" x14ac:dyDescent="0.25">
      <c r="P464">
        <f t="shared" si="15"/>
        <v>45.200000000000372</v>
      </c>
      <c r="Q464">
        <f t="shared" si="16"/>
        <v>8.3202663302092233E-7</v>
      </c>
    </row>
    <row r="465" spans="16:17" x14ac:dyDescent="0.25">
      <c r="P465">
        <f t="shared" si="15"/>
        <v>45.300000000000374</v>
      </c>
      <c r="Q465">
        <f t="shared" si="16"/>
        <v>7.9847545935754508E-7</v>
      </c>
    </row>
    <row r="466" spans="16:17" x14ac:dyDescent="0.25">
      <c r="P466">
        <f t="shared" si="15"/>
        <v>45.400000000000375</v>
      </c>
      <c r="Q466">
        <f t="shared" si="16"/>
        <v>7.6626228824854167E-7</v>
      </c>
    </row>
    <row r="467" spans="16:17" x14ac:dyDescent="0.25">
      <c r="P467">
        <f t="shared" si="15"/>
        <v>45.500000000000377</v>
      </c>
      <c r="Q467">
        <f t="shared" si="16"/>
        <v>7.3533443374641988E-7</v>
      </c>
    </row>
    <row r="468" spans="16:17" x14ac:dyDescent="0.25">
      <c r="P468">
        <f t="shared" si="15"/>
        <v>45.600000000000378</v>
      </c>
      <c r="Q468">
        <f t="shared" si="16"/>
        <v>7.0564125424216006E-7</v>
      </c>
    </row>
    <row r="469" spans="16:17" x14ac:dyDescent="0.25">
      <c r="P469">
        <f t="shared" si="15"/>
        <v>45.700000000000379</v>
      </c>
      <c r="Q469">
        <f t="shared" si="16"/>
        <v>6.7713407449810491E-7</v>
      </c>
    </row>
    <row r="470" spans="16:17" x14ac:dyDescent="0.25">
      <c r="P470">
        <f t="shared" si="15"/>
        <v>45.800000000000381</v>
      </c>
      <c r="Q470">
        <f t="shared" si="16"/>
        <v>6.4976611059343933E-7</v>
      </c>
    </row>
    <row r="471" spans="16:17" x14ac:dyDescent="0.25">
      <c r="P471">
        <f t="shared" si="15"/>
        <v>45.900000000000382</v>
      </c>
      <c r="Q471">
        <f t="shared" si="16"/>
        <v>6.2349239767623616E-7</v>
      </c>
    </row>
    <row r="472" spans="16:17" x14ac:dyDescent="0.25">
      <c r="P472">
        <f t="shared" si="15"/>
        <v>46.000000000000384</v>
      </c>
      <c r="Q472">
        <f t="shared" si="16"/>
        <v>5.9826972041971479E-7</v>
      </c>
    </row>
    <row r="473" spans="16:17" x14ac:dyDescent="0.25">
      <c r="P473">
        <f t="shared" si="15"/>
        <v>46.100000000000385</v>
      </c>
      <c r="Q473">
        <f t="shared" si="16"/>
        <v>5.7405654608399037E-7</v>
      </c>
    </row>
    <row r="474" spans="16:17" x14ac:dyDescent="0.25">
      <c r="P474">
        <f t="shared" si="15"/>
        <v>46.200000000000387</v>
      </c>
      <c r="Q474">
        <f t="shared" si="16"/>
        <v>5.5081296008807436E-7</v>
      </c>
    </row>
    <row r="475" spans="16:17" x14ac:dyDescent="0.25">
      <c r="P475">
        <f t="shared" si="15"/>
        <v>46.300000000000388</v>
      </c>
      <c r="Q475">
        <f t="shared" si="16"/>
        <v>5.2850060400029092E-7</v>
      </c>
    </row>
    <row r="476" spans="16:17" x14ac:dyDescent="0.25">
      <c r="P476">
        <f t="shared" si="15"/>
        <v>46.400000000000389</v>
      </c>
      <c r="Q476">
        <f t="shared" si="16"/>
        <v>5.0708261585848369E-7</v>
      </c>
    </row>
    <row r="477" spans="16:17" x14ac:dyDescent="0.25">
      <c r="P477">
        <f t="shared" si="15"/>
        <v>46.500000000000391</v>
      </c>
      <c r="Q477">
        <f t="shared" si="16"/>
        <v>4.8652357273458697E-7</v>
      </c>
    </row>
    <row r="478" spans="16:17" x14ac:dyDescent="0.25">
      <c r="P478">
        <f t="shared" ref="P478:P500" si="17">+P477+0.1</f>
        <v>46.600000000000392</v>
      </c>
      <c r="Q478">
        <f t="shared" si="16"/>
        <v>4.6678943546113964E-7</v>
      </c>
    </row>
    <row r="479" spans="16:17" x14ac:dyDescent="0.25">
      <c r="P479">
        <f t="shared" si="17"/>
        <v>46.700000000000394</v>
      </c>
      <c r="Q479">
        <f t="shared" si="16"/>
        <v>4.4784749544026295E-7</v>
      </c>
    </row>
    <row r="480" spans="16:17" x14ac:dyDescent="0.25">
      <c r="P480">
        <f t="shared" si="17"/>
        <v>46.800000000000395</v>
      </c>
      <c r="Q480">
        <f t="shared" si="16"/>
        <v>4.2966632345848079E-7</v>
      </c>
    </row>
    <row r="481" spans="16:17" x14ac:dyDescent="0.25">
      <c r="P481">
        <f t="shared" si="17"/>
        <v>46.900000000000396</v>
      </c>
      <c r="Q481">
        <f t="shared" si="16"/>
        <v>4.1221572043346864E-7</v>
      </c>
    </row>
    <row r="482" spans="16:17" x14ac:dyDescent="0.25">
      <c r="P482">
        <f t="shared" si="17"/>
        <v>47.000000000000398</v>
      </c>
      <c r="Q482">
        <f t="shared" si="16"/>
        <v>3.9546667002148782E-7</v>
      </c>
    </row>
    <row r="483" spans="16:17" x14ac:dyDescent="0.25">
      <c r="P483">
        <f t="shared" si="17"/>
        <v>47.100000000000399</v>
      </c>
      <c r="Q483">
        <f t="shared" si="16"/>
        <v>3.7939129301679528E-7</v>
      </c>
    </row>
    <row r="484" spans="16:17" x14ac:dyDescent="0.25">
      <c r="P484">
        <f t="shared" si="17"/>
        <v>47.200000000000401</v>
      </c>
      <c r="Q484">
        <f t="shared" si="16"/>
        <v>3.6396280347679812E-7</v>
      </c>
    </row>
    <row r="485" spans="16:17" x14ac:dyDescent="0.25">
      <c r="P485">
        <f t="shared" si="17"/>
        <v>47.300000000000402</v>
      </c>
      <c r="Q485">
        <f t="shared" si="16"/>
        <v>3.4915546650909645E-7</v>
      </c>
    </row>
    <row r="486" spans="16:17" x14ac:dyDescent="0.25">
      <c r="P486">
        <f t="shared" si="17"/>
        <v>47.400000000000404</v>
      </c>
      <c r="Q486">
        <f t="shared" si="16"/>
        <v>3.3494455765885274E-7</v>
      </c>
    </row>
    <row r="487" spans="16:17" x14ac:dyDescent="0.25">
      <c r="P487">
        <f t="shared" si="17"/>
        <v>47.500000000000405</v>
      </c>
      <c r="Q487">
        <f t="shared" si="16"/>
        <v>3.2130632383714777E-7</v>
      </c>
    </row>
    <row r="488" spans="16:17" x14ac:dyDescent="0.25">
      <c r="P488">
        <f t="shared" si="17"/>
        <v>47.600000000000406</v>
      </c>
      <c r="Q488">
        <f t="shared" si="16"/>
        <v>3.0821794573313232E-7</v>
      </c>
    </row>
    <row r="489" spans="16:17" x14ac:dyDescent="0.25">
      <c r="P489">
        <f t="shared" si="17"/>
        <v>47.700000000000408</v>
      </c>
      <c r="Q489">
        <f t="shared" si="16"/>
        <v>2.9565750165481971E-7</v>
      </c>
    </row>
    <row r="490" spans="16:17" x14ac:dyDescent="0.25">
      <c r="P490">
        <f t="shared" si="17"/>
        <v>47.800000000000409</v>
      </c>
      <c r="Q490">
        <f t="shared" si="16"/>
        <v>2.8360393274540312E-7</v>
      </c>
    </row>
    <row r="491" spans="16:17" x14ac:dyDescent="0.25">
      <c r="P491">
        <f t="shared" si="17"/>
        <v>47.900000000000411</v>
      </c>
      <c r="Q491">
        <f t="shared" si="16"/>
        <v>2.7203700952386462E-7</v>
      </c>
    </row>
    <row r="492" spans="16:17" x14ac:dyDescent="0.25">
      <c r="P492">
        <f t="shared" si="17"/>
        <v>48.000000000000412</v>
      </c>
      <c r="Q492">
        <f t="shared" si="16"/>
        <v>2.6093729970052642E-7</v>
      </c>
    </row>
    <row r="493" spans="16:17" x14ac:dyDescent="0.25">
      <c r="P493">
        <f t="shared" si="17"/>
        <v>48.100000000000414</v>
      </c>
      <c r="Q493">
        <f t="shared" si="16"/>
        <v>2.5028613721997405E-7</v>
      </c>
    </row>
    <row r="494" spans="16:17" x14ac:dyDescent="0.25">
      <c r="P494">
        <f t="shared" si="17"/>
        <v>48.200000000000415</v>
      </c>
      <c r="Q494">
        <f t="shared" si="16"/>
        <v>2.4006559248551664E-7</v>
      </c>
    </row>
    <row r="495" spans="16:17" x14ac:dyDescent="0.25">
      <c r="P495">
        <f t="shared" si="17"/>
        <v>48.300000000000416</v>
      </c>
      <c r="Q495">
        <f t="shared" si="16"/>
        <v>2.3025844372101368E-7</v>
      </c>
    </row>
    <row r="496" spans="16:17" x14ac:dyDescent="0.25">
      <c r="P496">
        <f t="shared" si="17"/>
        <v>48.400000000000418</v>
      </c>
      <c r="Q496">
        <f t="shared" si="16"/>
        <v>2.208481494275051E-7</v>
      </c>
    </row>
    <row r="497" spans="16:17" x14ac:dyDescent="0.25">
      <c r="P497">
        <f t="shared" si="17"/>
        <v>48.500000000000419</v>
      </c>
      <c r="Q497">
        <f t="shared" si="16"/>
        <v>2.1181882189364735E-7</v>
      </c>
    </row>
    <row r="498" spans="16:17" x14ac:dyDescent="0.25">
      <c r="P498">
        <f t="shared" si="17"/>
        <v>48.600000000000421</v>
      </c>
      <c r="Q498">
        <f t="shared" si="16"/>
        <v>2.0315520172043901E-7</v>
      </c>
    </row>
    <row r="499" spans="16:17" x14ac:dyDescent="0.25">
      <c r="P499">
        <f t="shared" si="17"/>
        <v>48.700000000000422</v>
      </c>
      <c r="Q499">
        <f t="shared" si="16"/>
        <v>1.9484263332216804E-7</v>
      </c>
    </row>
    <row r="500" spans="16:17" x14ac:dyDescent="0.25">
      <c r="P500">
        <f t="shared" si="17"/>
        <v>48.800000000000423</v>
      </c>
      <c r="Q500">
        <f t="shared" si="16"/>
        <v>1.8686704136692286E-7</v>
      </c>
    </row>
    <row r="501" spans="16:17" x14ac:dyDescent="0.25">
      <c r="P501">
        <f t="shared" ref="P501:P506" si="18">+P500+0.1</f>
        <v>48.900000000000425</v>
      </c>
      <c r="Q501">
        <f t="shared" si="16"/>
        <v>1.7921490812133039E-7</v>
      </c>
    </row>
    <row r="502" spans="16:17" x14ac:dyDescent="0.25">
      <c r="P502">
        <f t="shared" si="18"/>
        <v>49.000000000000426</v>
      </c>
      <c r="Q502">
        <f t="shared" si="16"/>
        <v>1.7187325166549452E-7</v>
      </c>
    </row>
    <row r="503" spans="16:17" x14ac:dyDescent="0.25">
      <c r="P503">
        <f t="shared" si="18"/>
        <v>49.100000000000428</v>
      </c>
      <c r="Q503">
        <f t="shared" si="16"/>
        <v>1.648296049453569E-7</v>
      </c>
    </row>
    <row r="504" spans="16:17" x14ac:dyDescent="0.25">
      <c r="P504">
        <f t="shared" si="18"/>
        <v>49.200000000000429</v>
      </c>
      <c r="Q504">
        <f t="shared" si="16"/>
        <v>1.580719956309046E-7</v>
      </c>
    </row>
    <row r="505" spans="16:17" x14ac:dyDescent="0.25">
      <c r="P505">
        <f t="shared" si="18"/>
        <v>49.300000000000431</v>
      </c>
      <c r="Q505">
        <f t="shared" si="16"/>
        <v>1.5158892674981457E-7</v>
      </c>
    </row>
    <row r="506" spans="16:17" x14ac:dyDescent="0.25">
      <c r="P506">
        <f t="shared" si="18"/>
        <v>49.400000000000432</v>
      </c>
      <c r="Q506">
        <f t="shared" si="16"/>
        <v>1.4536935806724307E-7</v>
      </c>
    </row>
    <row r="507" spans="16:17" x14ac:dyDescent="0.25">
      <c r="P507">
        <f>+P506+0.1</f>
        <v>49.500000000000433</v>
      </c>
      <c r="Q507">
        <f t="shared" si="16"/>
        <v>1.3940268818355638E-7</v>
      </c>
    </row>
    <row r="508" spans="16:17" x14ac:dyDescent="0.25">
      <c r="P508">
        <f>+P507+0.1</f>
        <v>49.600000000000435</v>
      </c>
      <c r="Q508">
        <f t="shared" si="16"/>
        <v>1.336787373228268E-7</v>
      </c>
    </row>
    <row r="509" spans="16:17" x14ac:dyDescent="0.25">
      <c r="P509">
        <f>+P508+0.1</f>
        <v>49.700000000000436</v>
      </c>
      <c r="Q509">
        <f t="shared" si="16"/>
        <v>1.2818773078594327E-7</v>
      </c>
    </row>
    <row r="510" spans="16:17" x14ac:dyDescent="0.25">
      <c r="P510">
        <f>+P509+0.1</f>
        <v>49.800000000000438</v>
      </c>
      <c r="Q510">
        <f t="shared" si="16"/>
        <v>1.2292028304313323E-7</v>
      </c>
    </row>
    <row r="511" spans="16:17" x14ac:dyDescent="0.25">
      <c r="P511">
        <f>+P510+0.1</f>
        <v>49.900000000000439</v>
      </c>
      <c r="Q511">
        <f t="shared" si="16"/>
        <v>1.1786738244164424E-7</v>
      </c>
    </row>
    <row r="512" spans="16:17" x14ac:dyDescent="0.25">
      <c r="P512">
        <f t="shared" ref="P512:P523" si="19">+P511+0.1</f>
        <v>50.000000000000441</v>
      </c>
      <c r="Q512">
        <f t="shared" si="16"/>
        <v>1.1302037650522014E-7</v>
      </c>
    </row>
    <row r="513" spans="16:17" x14ac:dyDescent="0.25">
      <c r="P513">
        <f t="shared" si="19"/>
        <v>50.100000000000442</v>
      </c>
      <c r="Q513">
        <f t="shared" si="16"/>
        <v>1.0837095780288453E-7</v>
      </c>
    </row>
    <row r="514" spans="16:17" x14ac:dyDescent="0.25">
      <c r="P514">
        <f t="shared" si="19"/>
        <v>50.200000000000443</v>
      </c>
      <c r="Q514">
        <f t="shared" si="16"/>
        <v>1.0391115036537449E-7</v>
      </c>
    </row>
    <row r="515" spans="16:17" x14ac:dyDescent="0.25">
      <c r="P515">
        <f t="shared" si="19"/>
        <v>50.300000000000445</v>
      </c>
      <c r="Q515">
        <f t="shared" si="16"/>
        <v>9.9633296628374679E-8</v>
      </c>
    </row>
    <row r="516" spans="16:17" x14ac:dyDescent="0.25">
      <c r="P516">
        <f t="shared" si="19"/>
        <v>50.400000000000446</v>
      </c>
      <c r="Q516">
        <f t="shared" si="16"/>
        <v>9.5530044882481193E-8</v>
      </c>
    </row>
    <row r="517" spans="16:17" x14ac:dyDescent="0.25">
      <c r="P517">
        <f t="shared" si="19"/>
        <v>50.500000000000448</v>
      </c>
      <c r="Q517">
        <f t="shared" si="16"/>
        <v>9.1594337210571541E-8</v>
      </c>
    </row>
    <row r="518" spans="16:17" x14ac:dyDescent="0.25">
      <c r="P518">
        <f t="shared" si="19"/>
        <v>50.600000000000449</v>
      </c>
      <c r="Q518">
        <f t="shared" si="16"/>
        <v>8.7819397893975061E-8</v>
      </c>
    </row>
    <row r="519" spans="16:17" x14ac:dyDescent="0.25">
      <c r="P519">
        <f t="shared" si="19"/>
        <v>50.70000000000045</v>
      </c>
      <c r="Q519">
        <f t="shared" si="16"/>
        <v>8.4198722269543284E-8</v>
      </c>
    </row>
    <row r="520" spans="16:17" x14ac:dyDescent="0.25">
      <c r="P520">
        <f t="shared" si="19"/>
        <v>50.800000000000452</v>
      </c>
      <c r="Q520">
        <f t="shared" si="16"/>
        <v>8.0726066020376667E-8</v>
      </c>
    </row>
    <row r="521" spans="16:17" x14ac:dyDescent="0.25">
      <c r="P521">
        <f t="shared" si="19"/>
        <v>50.900000000000453</v>
      </c>
      <c r="Q521">
        <f t="shared" si="16"/>
        <v>7.7395434883619621E-8</v>
      </c>
    </row>
    <row r="522" spans="16:17" x14ac:dyDescent="0.25">
      <c r="P522">
        <f t="shared" si="19"/>
        <v>51.000000000000455</v>
      </c>
      <c r="Q522">
        <f t="shared" si="16"/>
        <v>7.4201074759354298E-8</v>
      </c>
    </row>
    <row r="523" spans="16:17" x14ac:dyDescent="0.25">
      <c r="P523">
        <f t="shared" si="19"/>
        <v>51.100000000000456</v>
      </c>
      <c r="Q523">
        <f t="shared" si="16"/>
        <v>7.1137462205221133E-8</v>
      </c>
    </row>
  </sheetData>
  <phoneticPr fontId="1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2020-07-17T21:48:27Z</dcterms:created>
  <dcterms:modified xsi:type="dcterms:W3CDTF">2020-07-17T21:48:33Z</dcterms:modified>
</cp:coreProperties>
</file>