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hris\unl\Dropbox\NEW\STAT801_Dropbox\Sections\9 - Regression\"/>
    </mc:Choice>
  </mc:AlternateContent>
  <bookViews>
    <workbookView xWindow="360" yWindow="48" windowWidth="5808" windowHeight="5076"/>
  </bookViews>
  <sheets>
    <sheet name="Least Squares DEMO" sheetId="12" r:id="rId1"/>
  </sheets>
  <calcPr calcId="162913"/>
</workbook>
</file>

<file path=xl/calcChain.xml><?xml version="1.0" encoding="utf-8"?>
<calcChain xmlns="http://schemas.openxmlformats.org/spreadsheetml/2006/main">
  <c r="E11" i="12" l="1"/>
  <c r="F11" i="12" s="1"/>
  <c r="E12" i="12"/>
  <c r="F12" i="12" s="1"/>
  <c r="E13" i="12"/>
  <c r="F13" i="12" s="1"/>
  <c r="E14" i="12"/>
  <c r="F14" i="12" s="1"/>
  <c r="E15" i="12"/>
  <c r="F15" i="12" s="1"/>
  <c r="E16" i="12"/>
  <c r="F16" i="12" s="1"/>
  <c r="E17" i="12"/>
  <c r="F17" i="12" s="1"/>
  <c r="E18" i="12"/>
  <c r="F18" i="12" s="1"/>
  <c r="E19" i="12"/>
  <c r="F19" i="12" s="1"/>
  <c r="E20" i="12"/>
  <c r="F20" i="12" s="1"/>
  <c r="E21" i="12"/>
  <c r="F21" i="12" s="1"/>
  <c r="E22" i="12"/>
  <c r="F22" i="12" s="1"/>
  <c r="E23" i="12"/>
  <c r="F23" i="12" s="1"/>
  <c r="E24" i="12"/>
  <c r="F24" i="12" s="1"/>
  <c r="E25" i="12"/>
  <c r="F25" i="12" s="1"/>
  <c r="E26" i="12"/>
  <c r="F26" i="12" s="1"/>
  <c r="E27" i="12"/>
  <c r="F27" i="12" s="1"/>
  <c r="E28" i="12"/>
  <c r="F28" i="12" s="1"/>
  <c r="E29" i="12"/>
  <c r="F29" i="12" s="1"/>
  <c r="E30" i="12"/>
  <c r="F30" i="12" s="1"/>
  <c r="I13" i="12" l="1"/>
</calcChain>
</file>

<file path=xl/sharedStrings.xml><?xml version="1.0" encoding="utf-8"?>
<sst xmlns="http://schemas.openxmlformats.org/spreadsheetml/2006/main" count="10" uniqueCount="10">
  <si>
    <t>Student</t>
  </si>
  <si>
    <t>Intercept</t>
  </si>
  <si>
    <t>Least Squares Estimates</t>
  </si>
  <si>
    <t>User Provided</t>
  </si>
  <si>
    <t>HS GPA</t>
  </si>
  <si>
    <t>College GPA</t>
  </si>
  <si>
    <t>Slope</t>
  </si>
  <si>
    <t>y^</t>
  </si>
  <si>
    <r>
      <t>(y - y^)</t>
    </r>
    <r>
      <rPr>
        <b/>
        <vertAlign val="superscript"/>
        <sz val="10"/>
        <color indexed="12"/>
        <rFont val="Arial"/>
        <family val="2"/>
      </rPr>
      <t>2</t>
    </r>
  </si>
  <si>
    <t>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</si>
</sst>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0"/>
      <name val="Arial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vertAlign val="superscript"/>
      <sz val="10"/>
      <color indexed="12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Scatter Plot of the Data</a:t>
            </a:r>
          </a:p>
        </c:rich>
      </c:tx>
      <c:layout>
        <c:manualLayout>
          <c:xMode val="edge"/>
          <c:yMode val="edge"/>
          <c:x val="0.23867094825437324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3070969055315"/>
          <c:y val="0.1448765750548239"/>
          <c:w val="0.80966886811518735"/>
          <c:h val="0.68197997525807352"/>
        </c:manualLayout>
      </c:layout>
      <c:scatterChart>
        <c:scatterStyle val="lineMarker"/>
        <c:varyColors val="0"/>
        <c:ser>
          <c:idx val="0"/>
          <c:order val="0"/>
          <c:tx>
            <c:strRef>
              <c:f>'Least Squares DEMO'!$D$10</c:f>
              <c:strCache>
                <c:ptCount val="1"/>
                <c:pt idx="0">
                  <c:v>College GPA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'Least Squares DEMO'!$C$11:$C$30</c:f>
              <c:numCache>
                <c:formatCode>0.00</c:formatCode>
                <c:ptCount val="20"/>
                <c:pt idx="0">
                  <c:v>3.04</c:v>
                </c:pt>
                <c:pt idx="1">
                  <c:v>2.35</c:v>
                </c:pt>
                <c:pt idx="2">
                  <c:v>2.7</c:v>
                </c:pt>
                <c:pt idx="3">
                  <c:v>2.5499999999999998</c:v>
                </c:pt>
                <c:pt idx="4">
                  <c:v>2.83</c:v>
                </c:pt>
                <c:pt idx="5">
                  <c:v>4.32</c:v>
                </c:pt>
                <c:pt idx="6">
                  <c:v>3.39</c:v>
                </c:pt>
                <c:pt idx="7">
                  <c:v>2.3199999999999998</c:v>
                </c:pt>
                <c:pt idx="8">
                  <c:v>2.69</c:v>
                </c:pt>
                <c:pt idx="9">
                  <c:v>2.83</c:v>
                </c:pt>
                <c:pt idx="10">
                  <c:v>2.39</c:v>
                </c:pt>
                <c:pt idx="11">
                  <c:v>3.65</c:v>
                </c:pt>
                <c:pt idx="12">
                  <c:v>2.85</c:v>
                </c:pt>
                <c:pt idx="13">
                  <c:v>3.83</c:v>
                </c:pt>
                <c:pt idx="14">
                  <c:v>2.2200000000000002</c:v>
                </c:pt>
                <c:pt idx="15">
                  <c:v>1.98</c:v>
                </c:pt>
                <c:pt idx="16">
                  <c:v>2.88</c:v>
                </c:pt>
                <c:pt idx="17">
                  <c:v>4</c:v>
                </c:pt>
                <c:pt idx="18">
                  <c:v>2.2799999999999998</c:v>
                </c:pt>
                <c:pt idx="19">
                  <c:v>2.88</c:v>
                </c:pt>
              </c:numCache>
            </c:numRef>
          </c:xVal>
          <c:yVal>
            <c:numRef>
              <c:f>'Least Squares DEMO'!$D$11:$D$30</c:f>
              <c:numCache>
                <c:formatCode>0.00</c:formatCode>
                <c:ptCount val="20"/>
                <c:pt idx="0">
                  <c:v>3.1</c:v>
                </c:pt>
                <c:pt idx="1">
                  <c:v>2.2999999999999998</c:v>
                </c:pt>
                <c:pt idx="2">
                  <c:v>3</c:v>
                </c:pt>
                <c:pt idx="3">
                  <c:v>2.4500000000000002</c:v>
                </c:pt>
                <c:pt idx="4">
                  <c:v>2.5</c:v>
                </c:pt>
                <c:pt idx="5">
                  <c:v>3.7</c:v>
                </c:pt>
                <c:pt idx="6">
                  <c:v>3.4</c:v>
                </c:pt>
                <c:pt idx="7">
                  <c:v>2.6</c:v>
                </c:pt>
                <c:pt idx="8">
                  <c:v>2.8</c:v>
                </c:pt>
                <c:pt idx="9">
                  <c:v>3.6</c:v>
                </c:pt>
                <c:pt idx="10">
                  <c:v>2</c:v>
                </c:pt>
                <c:pt idx="11">
                  <c:v>2.9</c:v>
                </c:pt>
                <c:pt idx="12">
                  <c:v>3.3</c:v>
                </c:pt>
                <c:pt idx="13">
                  <c:v>3.2</c:v>
                </c:pt>
                <c:pt idx="14">
                  <c:v>2.8</c:v>
                </c:pt>
                <c:pt idx="15">
                  <c:v>2.4</c:v>
                </c:pt>
                <c:pt idx="16">
                  <c:v>2.6</c:v>
                </c:pt>
                <c:pt idx="17">
                  <c:v>3.8</c:v>
                </c:pt>
                <c:pt idx="18">
                  <c:v>2.2000000000000002</c:v>
                </c:pt>
                <c:pt idx="19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27-4DC5-A76E-9D749671CE35}"/>
            </c:ext>
          </c:extLst>
        </c:ser>
        <c:ser>
          <c:idx val="1"/>
          <c:order val="1"/>
          <c:tx>
            <c:strRef>
              <c:f>'Least Squares DEMO'!$E$10</c:f>
              <c:strCache>
                <c:ptCount val="1"/>
                <c:pt idx="0">
                  <c:v>y^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'Least Squares DEMO'!$C$11:$C$30</c:f>
              <c:numCache>
                <c:formatCode>0.00</c:formatCode>
                <c:ptCount val="20"/>
                <c:pt idx="0">
                  <c:v>3.04</c:v>
                </c:pt>
                <c:pt idx="1">
                  <c:v>2.35</c:v>
                </c:pt>
                <c:pt idx="2">
                  <c:v>2.7</c:v>
                </c:pt>
                <c:pt idx="3">
                  <c:v>2.5499999999999998</c:v>
                </c:pt>
                <c:pt idx="4">
                  <c:v>2.83</c:v>
                </c:pt>
                <c:pt idx="5">
                  <c:v>4.32</c:v>
                </c:pt>
                <c:pt idx="6">
                  <c:v>3.39</c:v>
                </c:pt>
                <c:pt idx="7">
                  <c:v>2.3199999999999998</c:v>
                </c:pt>
                <c:pt idx="8">
                  <c:v>2.69</c:v>
                </c:pt>
                <c:pt idx="9">
                  <c:v>2.83</c:v>
                </c:pt>
                <c:pt idx="10">
                  <c:v>2.39</c:v>
                </c:pt>
                <c:pt idx="11">
                  <c:v>3.65</c:v>
                </c:pt>
                <c:pt idx="12">
                  <c:v>2.85</c:v>
                </c:pt>
                <c:pt idx="13">
                  <c:v>3.83</c:v>
                </c:pt>
                <c:pt idx="14">
                  <c:v>2.2200000000000002</c:v>
                </c:pt>
                <c:pt idx="15">
                  <c:v>1.98</c:v>
                </c:pt>
                <c:pt idx="16">
                  <c:v>2.88</c:v>
                </c:pt>
                <c:pt idx="17">
                  <c:v>4</c:v>
                </c:pt>
                <c:pt idx="18">
                  <c:v>2.2799999999999998</c:v>
                </c:pt>
                <c:pt idx="19">
                  <c:v>2.88</c:v>
                </c:pt>
              </c:numCache>
            </c:numRef>
          </c:xVal>
          <c:yVal>
            <c:numRef>
              <c:f>'Least Squares DEMO'!$E$11:$E$30</c:f>
              <c:numCache>
                <c:formatCode>0.0000</c:formatCode>
                <c:ptCount val="20"/>
                <c:pt idx="0">
                  <c:v>2.9488795000000003</c:v>
                </c:pt>
                <c:pt idx="1">
                  <c:v>2.5262545000000003</c:v>
                </c:pt>
                <c:pt idx="2">
                  <c:v>2.7406295000000003</c:v>
                </c:pt>
                <c:pt idx="3">
                  <c:v>2.6487544999999999</c:v>
                </c:pt>
                <c:pt idx="4">
                  <c:v>2.8202544999999999</c:v>
                </c:pt>
                <c:pt idx="5">
                  <c:v>3.7328795000000001</c:v>
                </c:pt>
                <c:pt idx="6">
                  <c:v>3.1632544999999999</c:v>
                </c:pt>
                <c:pt idx="7">
                  <c:v>2.5078795</c:v>
                </c:pt>
                <c:pt idx="8">
                  <c:v>2.7345044999999999</c:v>
                </c:pt>
                <c:pt idx="9">
                  <c:v>2.8202544999999999</c:v>
                </c:pt>
                <c:pt idx="10">
                  <c:v>2.5507545</c:v>
                </c:pt>
                <c:pt idx="11">
                  <c:v>3.3225045</c:v>
                </c:pt>
                <c:pt idx="12">
                  <c:v>2.8325045000000002</c:v>
                </c:pt>
                <c:pt idx="13">
                  <c:v>3.4327545000000006</c:v>
                </c:pt>
                <c:pt idx="14">
                  <c:v>2.4466295000000002</c:v>
                </c:pt>
                <c:pt idx="15">
                  <c:v>2.2996295</c:v>
                </c:pt>
                <c:pt idx="16">
                  <c:v>2.8508795</c:v>
                </c:pt>
                <c:pt idx="17">
                  <c:v>3.5368795000000004</c:v>
                </c:pt>
                <c:pt idx="18">
                  <c:v>2.4833794999999999</c:v>
                </c:pt>
                <c:pt idx="19">
                  <c:v>2.8508795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27-4DC5-A76E-9D749671C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50223"/>
        <c:axId val="1"/>
      </c:scatterChart>
      <c:valAx>
        <c:axId val="184050223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HS GPA</a:t>
                </a:r>
              </a:p>
            </c:rich>
          </c:tx>
          <c:layout>
            <c:manualLayout>
              <c:xMode val="edge"/>
              <c:yMode val="edge"/>
              <c:x val="0.46827871376413144"/>
              <c:y val="0.908128692394016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College GPA</a:t>
                </a:r>
              </a:p>
            </c:rich>
          </c:tx>
          <c:layout>
            <c:manualLayout>
              <c:xMode val="edge"/>
              <c:yMode val="edge"/>
              <c:x val="1.5105793340078302E-2"/>
              <c:y val="0.356891201320682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050223"/>
        <c:crosses val="autoZero"/>
        <c:crossBetween val="midCat"/>
        <c:majorUnit val="1"/>
        <c:minorUnit val="0.2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13</xdr:row>
      <xdr:rowOff>45720</xdr:rowOff>
    </xdr:from>
    <xdr:to>
      <xdr:col>10</xdr:col>
      <xdr:colOff>38100</xdr:colOff>
      <xdr:row>29</xdr:row>
      <xdr:rowOff>152400</xdr:rowOff>
    </xdr:to>
    <xdr:graphicFrame macro="">
      <xdr:nvGraphicFramePr>
        <xdr:cNvPr id="82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0</xdr:row>
      <xdr:rowOff>57150</xdr:rowOff>
    </xdr:from>
    <xdr:to>
      <xdr:col>9</xdr:col>
      <xdr:colOff>1068705</xdr:colOff>
      <xdr:row>8</xdr:row>
      <xdr:rowOff>95250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209550" y="57150"/>
          <a:ext cx="6067425" cy="1333500"/>
        </a:xfrm>
        <a:prstGeom prst="rect">
          <a:avLst/>
        </a:prstGeom>
        <a:solidFill>
          <a:srgbClr val="CCFFCC"/>
        </a:solidFill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Least Squares Method Demonstration -  Choose values for the </a:t>
          </a: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intercept</a:t>
          </a: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and </a:t>
          </a: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slope</a:t>
          </a: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terms </a:t>
          </a:r>
        </a:p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Data:        A random sample of 20 student's high school (HS) and college GPAs.  </a:t>
          </a:r>
        </a:p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Purpose: 1) Show that the "best-fit" line uses the least square estimates of the intercept and slope</a:t>
          </a:r>
        </a:p>
        <a:p>
          <a:pPr algn="l" rtl="0">
            <a:lnSpc>
              <a:spcPts val="900"/>
            </a:lnSpc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               2) The least squares estimates minimize SSE</a:t>
          </a:r>
        </a:p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US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J38"/>
  <sheetViews>
    <sheetView showGridLines="0" tabSelected="1" workbookViewId="0">
      <selection activeCell="I13" sqref="I13"/>
    </sheetView>
  </sheetViews>
  <sheetFormatPr defaultRowHeight="13.2" x14ac:dyDescent="0.25"/>
  <cols>
    <col min="1" max="1" width="2.44140625" customWidth="1"/>
    <col min="2" max="2" width="8.44140625" style="1" customWidth="1"/>
    <col min="3" max="3" width="8.6640625" style="1" customWidth="1"/>
    <col min="4" max="4" width="12.33203125" style="1" customWidth="1"/>
    <col min="5" max="5" width="8.5546875" style="1" customWidth="1"/>
    <col min="6" max="6" width="11.44140625" style="1" customWidth="1"/>
    <col min="7" max="7" width="3.44140625" customWidth="1"/>
    <col min="8" max="8" width="13" customWidth="1"/>
    <col min="9" max="9" width="14.109375" style="1" customWidth="1"/>
    <col min="10" max="10" width="23.44140625" style="1" customWidth="1"/>
  </cols>
  <sheetData>
    <row r="9" spans="2:10" ht="13.8" thickBot="1" x14ac:dyDescent="0.3"/>
    <row r="10" spans="2:10" ht="16.5" customHeight="1" thickBot="1" x14ac:dyDescent="0.3">
      <c r="B10" s="14" t="s">
        <v>0</v>
      </c>
      <c r="C10" s="15" t="s">
        <v>4</v>
      </c>
      <c r="D10" s="15" t="s">
        <v>5</v>
      </c>
      <c r="E10" s="15" t="s">
        <v>7</v>
      </c>
      <c r="F10" s="16" t="s">
        <v>8</v>
      </c>
      <c r="H10" s="18"/>
      <c r="I10" s="21" t="s">
        <v>3</v>
      </c>
      <c r="J10" s="25" t="s">
        <v>2</v>
      </c>
    </row>
    <row r="11" spans="2:10" x14ac:dyDescent="0.25">
      <c r="B11" s="8">
        <v>1</v>
      </c>
      <c r="C11" s="10">
        <v>3.04</v>
      </c>
      <c r="D11" s="10">
        <v>3.1</v>
      </c>
      <c r="E11" s="12">
        <f t="shared" ref="E11:E30" si="0">+$I$11+$I$12*C11</f>
        <v>2.9488795000000003</v>
      </c>
      <c r="F11" s="6">
        <f>+(D11-E11)^2</f>
        <v>2.2837405520249932E-2</v>
      </c>
      <c r="H11" s="19" t="s">
        <v>1</v>
      </c>
      <c r="I11" s="17">
        <v>1.0868795</v>
      </c>
      <c r="J11" s="23">
        <v>1.0868795</v>
      </c>
    </row>
    <row r="12" spans="2:10" x14ac:dyDescent="0.25">
      <c r="B12" s="8">
        <v>2</v>
      </c>
      <c r="C12" s="10">
        <v>2.35</v>
      </c>
      <c r="D12" s="10">
        <v>2.2999999999999998</v>
      </c>
      <c r="E12" s="12">
        <f t="shared" si="0"/>
        <v>2.5262545000000003</v>
      </c>
      <c r="F12" s="6">
        <f t="shared" ref="F12:F30" si="1">+(D12-E12)^2</f>
        <v>5.1191098770250215E-2</v>
      </c>
      <c r="H12" s="19" t="s">
        <v>6</v>
      </c>
      <c r="I12" s="27">
        <v>0.61250000000000004</v>
      </c>
      <c r="J12" s="24">
        <v>0.61249410000000004</v>
      </c>
    </row>
    <row r="13" spans="2:10" ht="13.8" thickBot="1" x14ac:dyDescent="0.3">
      <c r="B13" s="8">
        <v>3</v>
      </c>
      <c r="C13" s="10">
        <v>2.7</v>
      </c>
      <c r="D13" s="10">
        <v>3</v>
      </c>
      <c r="E13" s="12">
        <f t="shared" si="0"/>
        <v>2.7406295000000003</v>
      </c>
      <c r="F13" s="6">
        <f t="shared" si="1"/>
        <v>6.7273056270249862E-2</v>
      </c>
      <c r="H13" s="20" t="s">
        <v>9</v>
      </c>
      <c r="I13" s="22">
        <f>SUM(F11:F30)</f>
        <v>2.1262058464049995</v>
      </c>
      <c r="J13" s="26">
        <v>2.1262059999999998</v>
      </c>
    </row>
    <row r="14" spans="2:10" x14ac:dyDescent="0.25">
      <c r="B14" s="8">
        <v>4</v>
      </c>
      <c r="C14" s="10">
        <v>2.5499999999999998</v>
      </c>
      <c r="D14" s="10">
        <v>2.4500000000000002</v>
      </c>
      <c r="E14" s="12">
        <f t="shared" si="0"/>
        <v>2.6487544999999999</v>
      </c>
      <c r="F14" s="6">
        <f t="shared" si="1"/>
        <v>3.9503351270249891E-2</v>
      </c>
    </row>
    <row r="15" spans="2:10" x14ac:dyDescent="0.25">
      <c r="B15" s="8">
        <v>5</v>
      </c>
      <c r="C15" s="10">
        <v>2.83</v>
      </c>
      <c r="D15" s="10">
        <v>2.5</v>
      </c>
      <c r="E15" s="12">
        <f t="shared" si="0"/>
        <v>2.8202544999999999</v>
      </c>
      <c r="F15" s="6">
        <f t="shared" si="1"/>
        <v>0.10256294477024992</v>
      </c>
    </row>
    <row r="16" spans="2:10" x14ac:dyDescent="0.25">
      <c r="B16" s="8">
        <v>6</v>
      </c>
      <c r="C16" s="10">
        <v>4.32</v>
      </c>
      <c r="D16" s="10">
        <v>3.7</v>
      </c>
      <c r="E16" s="12">
        <f t="shared" si="0"/>
        <v>3.7328795000000001</v>
      </c>
      <c r="F16" s="6">
        <f t="shared" si="1"/>
        <v>1.0810615202499966E-3</v>
      </c>
    </row>
    <row r="17" spans="2:6" x14ac:dyDescent="0.25">
      <c r="B17" s="8">
        <v>7</v>
      </c>
      <c r="C17" s="10">
        <v>3.39</v>
      </c>
      <c r="D17" s="10">
        <v>3.4</v>
      </c>
      <c r="E17" s="12">
        <f t="shared" si="0"/>
        <v>3.1632544999999999</v>
      </c>
      <c r="F17" s="6">
        <f t="shared" si="1"/>
        <v>5.6048431770250026E-2</v>
      </c>
    </row>
    <row r="18" spans="2:6" x14ac:dyDescent="0.25">
      <c r="B18" s="8">
        <v>8</v>
      </c>
      <c r="C18" s="10">
        <v>2.3199999999999998</v>
      </c>
      <c r="D18" s="10">
        <v>2.6</v>
      </c>
      <c r="E18" s="12">
        <f t="shared" si="0"/>
        <v>2.5078795</v>
      </c>
      <c r="F18" s="6">
        <f t="shared" si="1"/>
        <v>8.4861865202500095E-3</v>
      </c>
    </row>
    <row r="19" spans="2:6" x14ac:dyDescent="0.25">
      <c r="B19" s="8">
        <v>9</v>
      </c>
      <c r="C19" s="10">
        <v>2.69</v>
      </c>
      <c r="D19" s="10">
        <v>2.8</v>
      </c>
      <c r="E19" s="12">
        <f t="shared" si="0"/>
        <v>2.7345044999999999</v>
      </c>
      <c r="F19" s="6">
        <f t="shared" si="1"/>
        <v>4.2896605202499905E-3</v>
      </c>
    </row>
    <row r="20" spans="2:6" x14ac:dyDescent="0.25">
      <c r="B20" s="8">
        <v>10</v>
      </c>
      <c r="C20" s="10">
        <v>2.83</v>
      </c>
      <c r="D20" s="10">
        <v>3.6</v>
      </c>
      <c r="E20" s="12">
        <f t="shared" si="0"/>
        <v>2.8202544999999999</v>
      </c>
      <c r="F20" s="6">
        <f t="shared" si="1"/>
        <v>0.60800304477025036</v>
      </c>
    </row>
    <row r="21" spans="2:6" x14ac:dyDescent="0.25">
      <c r="B21" s="8">
        <v>11</v>
      </c>
      <c r="C21" s="10">
        <v>2.39</v>
      </c>
      <c r="D21" s="10">
        <v>2</v>
      </c>
      <c r="E21" s="12">
        <f t="shared" si="0"/>
        <v>2.5507545</v>
      </c>
      <c r="F21" s="6">
        <f t="shared" si="1"/>
        <v>0.30333051927025007</v>
      </c>
    </row>
    <row r="22" spans="2:6" x14ac:dyDescent="0.25">
      <c r="B22" s="8">
        <v>12</v>
      </c>
      <c r="C22" s="10">
        <v>3.65</v>
      </c>
      <c r="D22" s="10">
        <v>2.9</v>
      </c>
      <c r="E22" s="12">
        <f t="shared" si="0"/>
        <v>3.3225045</v>
      </c>
      <c r="F22" s="6">
        <f t="shared" si="1"/>
        <v>0.17851005252025004</v>
      </c>
    </row>
    <row r="23" spans="2:6" x14ac:dyDescent="0.25">
      <c r="B23" s="8">
        <v>13</v>
      </c>
      <c r="C23" s="10">
        <v>2.85</v>
      </c>
      <c r="D23" s="10">
        <v>3.3</v>
      </c>
      <c r="E23" s="12">
        <f t="shared" si="0"/>
        <v>2.8325045000000002</v>
      </c>
      <c r="F23" s="6">
        <f t="shared" si="1"/>
        <v>0.21855204252024965</v>
      </c>
    </row>
    <row r="24" spans="2:6" x14ac:dyDescent="0.25">
      <c r="B24" s="8">
        <v>14</v>
      </c>
      <c r="C24" s="10">
        <v>3.83</v>
      </c>
      <c r="D24" s="10">
        <v>3.2</v>
      </c>
      <c r="E24" s="12">
        <f t="shared" si="0"/>
        <v>3.4327545000000006</v>
      </c>
      <c r="F24" s="6">
        <f t="shared" si="1"/>
        <v>5.4174657270250198E-2</v>
      </c>
    </row>
    <row r="25" spans="2:6" x14ac:dyDescent="0.25">
      <c r="B25" s="8">
        <v>15</v>
      </c>
      <c r="C25" s="10">
        <v>2.2200000000000002</v>
      </c>
      <c r="D25" s="10">
        <v>2.8</v>
      </c>
      <c r="E25" s="12">
        <f t="shared" si="0"/>
        <v>2.4466295000000002</v>
      </c>
      <c r="F25" s="6">
        <f t="shared" si="1"/>
        <v>0.12487071027024971</v>
      </c>
    </row>
    <row r="26" spans="2:6" x14ac:dyDescent="0.25">
      <c r="B26" s="8">
        <v>16</v>
      </c>
      <c r="C26" s="10">
        <v>1.98</v>
      </c>
      <c r="D26" s="10">
        <v>2.4</v>
      </c>
      <c r="E26" s="12">
        <f t="shared" si="0"/>
        <v>2.2996295</v>
      </c>
      <c r="F26" s="6">
        <f t="shared" si="1"/>
        <v>1.0074237270249984E-2</v>
      </c>
    </row>
    <row r="27" spans="2:6" x14ac:dyDescent="0.25">
      <c r="B27" s="8">
        <v>17</v>
      </c>
      <c r="C27" s="10">
        <v>2.88</v>
      </c>
      <c r="D27" s="10">
        <v>2.6</v>
      </c>
      <c r="E27" s="12">
        <f t="shared" si="0"/>
        <v>2.8508795</v>
      </c>
      <c r="F27" s="6">
        <f t="shared" si="1"/>
        <v>6.2940523520249966E-2</v>
      </c>
    </row>
    <row r="28" spans="2:6" x14ac:dyDescent="0.25">
      <c r="B28" s="8">
        <v>18</v>
      </c>
      <c r="C28" s="10">
        <v>4</v>
      </c>
      <c r="D28" s="10">
        <v>3.8</v>
      </c>
      <c r="E28" s="12">
        <f t="shared" si="0"/>
        <v>3.5368795000000004</v>
      </c>
      <c r="F28" s="6">
        <f t="shared" si="1"/>
        <v>6.9232397520249692E-2</v>
      </c>
    </row>
    <row r="29" spans="2:6" x14ac:dyDescent="0.25">
      <c r="B29" s="8">
        <v>19</v>
      </c>
      <c r="C29" s="10">
        <v>2.2799999999999998</v>
      </c>
      <c r="D29" s="10">
        <v>2.2000000000000002</v>
      </c>
      <c r="E29" s="12">
        <f t="shared" si="0"/>
        <v>2.4833794999999999</v>
      </c>
      <c r="F29" s="6">
        <f t="shared" si="1"/>
        <v>8.0303941020249819E-2</v>
      </c>
    </row>
    <row r="30" spans="2:6" ht="13.8" thickBot="1" x14ac:dyDescent="0.3">
      <c r="B30" s="9">
        <v>20</v>
      </c>
      <c r="C30" s="11">
        <v>2.88</v>
      </c>
      <c r="D30" s="11">
        <v>2.6</v>
      </c>
      <c r="E30" s="13">
        <f t="shared" si="0"/>
        <v>2.8508795</v>
      </c>
      <c r="F30" s="7">
        <f t="shared" si="1"/>
        <v>6.2940523520249966E-2</v>
      </c>
    </row>
    <row r="31" spans="2:6" x14ac:dyDescent="0.25">
      <c r="C31" s="2"/>
      <c r="D31" s="2"/>
      <c r="E31" s="5"/>
      <c r="F31" s="5"/>
    </row>
    <row r="36" spans="3:3" x14ac:dyDescent="0.25">
      <c r="C36" s="3"/>
    </row>
    <row r="38" spans="3:3" x14ac:dyDescent="0.25">
      <c r="C38" s="4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Least Squares DEMO</vt:lpstr>
    </vt:vector>
  </TitlesOfParts>
  <Company>Computers by Malone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Bilder</dc:creator>
  <cp:lastModifiedBy>Chris Bilder</cp:lastModifiedBy>
  <cp:lastPrinted>1997-11-27T03:30:21Z</cp:lastPrinted>
  <dcterms:created xsi:type="dcterms:W3CDTF">1997-11-15T23:16:44Z</dcterms:created>
  <dcterms:modified xsi:type="dcterms:W3CDTF">2020-08-29T02:53:24Z</dcterms:modified>
</cp:coreProperties>
</file>